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tex pharmaceuticals inc" sheetId="1" r:id="rId1"/>
    <sheet name="board attendance committee" sheetId="2" r:id="rId2"/>
    <sheet name="compensation" sheetId="3" r:id="rId3"/>
    <sheet name="equity grants" sheetId="4" r:id="rId4"/>
    <sheet name="outstanding equity" sheetId="5" r:id="rId5"/>
    <sheet name="maintenance of broadbased" sheetId="6" r:id="rId6"/>
    <sheet name="maintenance of broadbased -1" sheetId="7" r:id="rId7"/>
    <sheet name="maintenance of broadbased -2" sheetId="8" r:id="rId8"/>
    <sheet name="independent registered pub" sheetId="9" r:id="rId9"/>
    <sheet name="independent registered pub-1" sheetId="10" r:id="rId10"/>
    <sheet name="annual equity grants" sheetId="11" r:id="rId11"/>
    <sheet name="retention program" sheetId="12" r:id="rId12"/>
    <sheet name="total compensation and tot" sheetId="13" r:id="rId13"/>
    <sheet name="individual ratings and ind" sheetId="14" r:id="rId14"/>
    <sheet name="individual ratings and ind-1" sheetId="15" r:id="rId15"/>
    <sheet name="individual ratings and ind-2" sheetId="16" r:id="rId16"/>
    <sheet name="individual ratings and ind-3" sheetId="17" r:id="rId17"/>
    <sheet name="summary compensation table" sheetId="18" r:id="rId18"/>
    <sheet name="summary compensation table-1" sheetId="19" r:id="rId19"/>
    <sheet name="nonequity incentive plan c" sheetId="20" r:id="rId20"/>
    <sheet name="all other compensation" sheetId="21" r:id="rId21"/>
    <sheet name="option exercises and stock" sheetId="22" r:id="rId22"/>
    <sheet name="total realized compensatio" sheetId="23" r:id="rId23"/>
    <sheet name="grants of planbased awards" sheetId="24" r:id="rId24"/>
    <sheet name="outstanding equity awards" sheetId="25" r:id="rId25"/>
    <sheet name="outstanding equity awards -1" sheetId="26" r:id="rId26"/>
    <sheet name="summary of termination and" sheetId="27" r:id="rId27"/>
    <sheet name="summary of termination and-1" sheetId="28" r:id="rId28"/>
    <sheet name="summary of termination and-2" sheetId="29" r:id="rId29"/>
  </sheets>
  <definedNames/>
  <calcPr fullCalcOnLoad="1"/>
</workbook>
</file>

<file path=xl/sharedStrings.xml><?xml version="1.0" encoding="utf-8"?>
<sst xmlns="http://schemas.openxmlformats.org/spreadsheetml/2006/main" count="789" uniqueCount="311">
  <si>
    <t>Vertex Pharmaceuticals INC  MA</t>
  </si>
  <si>
    <t>MEETING INFORMATION:</t>
  </si>
  <si>
    <t>Date:</t>
  </si>
  <si>
    <t>June 4, 2015</t>
  </si>
  <si>
    <t>Time:</t>
  </si>
  <si>
    <t>9:30 a.m.</t>
  </si>
  <si>
    <t>Location:</t>
  </si>
  <si>
    <t>50 Northern Avenue 
Boston, Massachusetts 02210</t>
  </si>
  <si>
    <t>Record Date:</t>
  </si>
  <si>
    <t>You can vote if you were a shareholder of record on April 10, 2015.</t>
  </si>
  <si>
    <t>BOARD ATTENDANCE, COMMITTEE MEETINGS AND COMMITTEE MEMBERSHIP</t>
  </si>
  <si>
    <t>Director (1)</t>
  </si>
  <si>
    <t>Independence</t>
  </si>
  <si>
    <t>Board</t>
  </si>
  <si>
    <t>Audit 
and 
Finance</t>
  </si>
  <si>
    <t>Corporate 
Governance and 
Nominating</t>
  </si>
  <si>
    <t>Management 
Development and 
Compensation</t>
  </si>
  <si>
    <t>Science 
and 
Technology</t>
  </si>
  <si>
    <t>2014
Attendance at 
Meetings (2)</t>
  </si>
  <si>
    <t>Joshua Boger</t>
  </si>
  <si>
    <t>X</t>
  </si>
  <si>
    <t>●</t>
  </si>
  <si>
    <t>Chair</t>
  </si>
  <si>
    <t>93%</t>
  </si>
  <si>
    <t>Terrence C. Kearney</t>
  </si>
  <si>
    <t>100%</t>
  </si>
  <si>
    <t>Yuchun Lee</t>
  </si>
  <si>
    <t>Jeffrey M. Leiden</t>
  </si>
  <si>
    <t>Margaret G. McGlynn</t>
  </si>
  <si>
    <t>95%</t>
  </si>
  <si>
    <t>Wayne J. Riley</t>
  </si>
  <si>
    <t>86%</t>
  </si>
  <si>
    <t>Bruce I. Sachs</t>
  </si>
  <si>
    <t>Co-lead</t>
  </si>
  <si>
    <t>Elaine S. Ullian</t>
  </si>
  <si>
    <t>96%</t>
  </si>
  <si>
    <t>William D. Young</t>
  </si>
  <si>
    <t>92%</t>
  </si>
  <si>
    <t>2014 Meetings</t>
  </si>
  <si>
    <t>Compensation</t>
  </si>
  <si>
    <t>Director</t>
  </si>
  <si>
    <t>Fees Earned or 
Paid in Cash</t>
  </si>
  <si>
    <t>Option 
Awards (1)</t>
  </si>
  <si>
    <t>Total</t>
  </si>
  <si>
    <t>David Altshuler (until December 9, 2014)</t>
  </si>
  <si>
    <t>Equity Grants</t>
  </si>
  <si>
    <t>Option Grant</t>
  </si>
  <si>
    <t>Date</t>
  </si>
  <si>
    <t>Shares</t>
  </si>
  <si>
    <t>Exercise Price</t>
  </si>
  <si>
    <t>Grant-Date 
Fair Value</t>
  </si>
  <si>
    <t>Annual Non-Employee Director Grants</t>
  </si>
  <si>
    <t>June 1, 2014</t>
  </si>
  <si>
    <t>Annual Grants to Co-lead Independent Directors</t>
  </si>
  <si>
    <t>Initial Grant -  William D. Young</t>
  </si>
  <si>
    <t>May 7, 2014</t>
  </si>
  <si>
    <t>Outstanding Equity</t>
  </si>
  <si>
    <t>Exercisable Options</t>
  </si>
  <si>
    <t>Total Outstanding Options</t>
  </si>
  <si>
    <t>David Altshuler</t>
  </si>
  <si>
    <t>Maintenance of Broad-Based Equity Program While Reducing Dilution</t>
  </si>
  <si>
    <t>2012 Equity Awards</t>
  </si>
  <si>
    <t>2013 Equity Awards</t>
  </si>
  <si>
    <t>2014 Equity Awards</t>
  </si>
  <si>
    <t>% Change 2012 v 2014</t>
  </si>
  <si>
    <t>Total Shares Subject to Equity Awards</t>
  </si>
  <si>
    <t>(25)%</t>
  </si>
  <si>
    <t>Burn Rate (1)</t>
  </si>
  <si>
    <t>3.6%</t>
  </si>
  <si>
    <t>2.8%</t>
  </si>
  <si>
    <t>2.4%</t>
  </si>
  <si>
    <t>Overhang (2)</t>
  </si>
  <si>
    <t>11.6%</t>
  </si>
  <si>
    <t>9.4%</t>
  </si>
  <si>
    <t>9.8%</t>
  </si>
  <si>
    <t>Name and Position</t>
  </si>
  <si>
    <t>Position</t>
  </si>
  <si>
    <t>Number of SharesUnderlying OptionsGranted</t>
  </si>
  <si>
    <t>Named Executive Officers</t>
  </si>
  <si>
    <t>Chairman, President &amp; Chief Executive Officer</t>
  </si>
  <si>
    <t>Ian F. Smith</t>
  </si>
  <si>
    <t>EVP &amp; Chief Financial Officer</t>
  </si>
  <si>
    <t>Stuart A. Arbuckle</t>
  </si>
  <si>
    <t>EVP &amp; Chief Commercial Officer</t>
  </si>
  <si>
    <t>Jeffrey Chodakewitz</t>
  </si>
  <si>
    <t>EVP &amp; Chief Medical Officer</t>
  </si>
  <si>
    <t>Kenneth L. Horton</t>
  </si>
  <si>
    <t>Former EVP &amp; Chief Legal Officer</t>
  </si>
  <si>
    <t>All current executive officers as a group (8 persons)</t>
  </si>
  <si>
    <t>Director Nominees</t>
  </si>
  <si>
    <t>Sangeeta N. Bhatia</t>
  </si>
  <si>
    <t>—</t>
  </si>
  <si>
    <t>All current non-employee Board members as a group (8 persons)</t>
  </si>
  <si>
    <t>All employees, including current officers who are not executive officers, as a group</t>
  </si>
  <si>
    <t>Plan Category</t>
  </si>
  <si>
    <t>Number of  
Securities 
to be Issued Upon 
Exercise of 
Outstanding Options</t>
  </si>
  <si>
    <t>Weighted-Average 
Exercise Price of 
Outstanding Options</t>
  </si>
  <si>
    <t>Number of Securities 
Remaining Available for 
Future Issuance Under 
Equity Compensation Plans 
(excluding securities 
reflected in first column)</t>
  </si>
  <si>
    <t>Equity Compensation Plans Approved by Shareholders (1)</t>
  </si>
  <si>
    <t>Equity Compensation Plans Not Approved by Shareholders (2)</t>
  </si>
  <si>
    <t>INDEPENDENT REGISTERED PUBLIC ACCOUNTING FIRM FEES</t>
  </si>
  <si>
    <t>Service</t>
  </si>
  <si>
    <t>2014</t>
  </si>
  <si>
    <t>2013</t>
  </si>
  <si>
    <t>Audit fees</t>
  </si>
  <si>
    <t>Audit-related fees</t>
  </si>
  <si>
    <t>Tax fees</t>
  </si>
  <si>
    <t>All other fees</t>
  </si>
  <si>
    <t>Name</t>
  </si>
  <si>
    <t>Base Salary 
Dec. 31, 2014</t>
  </si>
  <si>
    <t>Individual 
Incentive 
Target</t>
  </si>
  <si>
    <t>2014 
Target 
Bonus</t>
  </si>
  <si>
    <t>Company 
Performance 
Factor</t>
  </si>
  <si>
    <t>Individual 
Performance 
Factor</t>
  </si>
  <si>
    <t>2014 
Performance 
Cash Bonus</t>
  </si>
  <si>
    <t>x</t>
  </si>
  <si>
    <t>120%</t>
  </si>
  <si>
    <t>150%</t>
  </si>
  <si>
    <t>50%</t>
  </si>
  <si>
    <t>140%</t>
  </si>
  <si>
    <t>80%</t>
  </si>
  <si>
    <t>Annual Equity Grants</t>
  </si>
  <si>
    <t>Annual Target</t>
  </si>
  <si>
    <t>2014 Individual Performance Rating</t>
  </si>
  <si>
    <t>Stock Options Awarded in July 2014</t>
  </si>
  <si>
    <t>Stock Options Awarded in February 2015</t>
  </si>
  <si>
    <t>Actual Award based on 2014 Performance</t>
  </si>
  <si>
    <t>Stock Options</t>
  </si>
  <si>
    <t>Restricted Stock</t>
  </si>
  <si>
    <t>Total StockOptions Awarded</t>
  </si>
  <si>
    <t>Restricted Stock Awarded inFebruary 2015</t>
  </si>
  <si>
    <t>Leading Exemplary</t>
  </si>
  <si>
    <t>Leading</t>
  </si>
  <si>
    <t>Building</t>
  </si>
  <si>
    <t>Retention Program:</t>
  </si>
  <si>
    <t>One-time Performance-Contingent Retention Awards (Restricted Shares)</t>
  </si>
  <si>
    <t>Total Compensation and Total Realized Compensation</t>
  </si>
  <si>
    <t>Named ExecutiveOfficer</t>
  </si>
  <si>
    <t>Salary</t>
  </si>
  <si>
    <t>Annual
Cash Bonus</t>
  </si>
  <si>
    <t>Grant-Date FairValue of Q1 and Q3 2014  Equity Awards</t>
  </si>
  <si>
    <t>Grant-Date Fair Value Q4 2014 One-Time Retention Awards</t>
  </si>
  <si>
    <t>TotalCompensation</t>
  </si>
  <si>
    <t>Total RealizedCompensation</t>
  </si>
  <si>
    <t>Individual Ratings and Individual Performance Factors for Named Executive Officers</t>
  </si>
  <si>
    <t>Results—Based 
Rating</t>
  </si>
  <si>
    <t>Values—Based 
Rating</t>
  </si>
  <si>
    <t>2014 Overall 
Performance 
Rating</t>
  </si>
  <si>
    <t>2014 Annual Cash Bonus</t>
  </si>
  <si>
    <t>Exemplary</t>
  </si>
  <si>
    <t>Strong</t>
  </si>
  <si>
    <t>Living</t>
  </si>
  <si>
    <t>Leading and 
Exemplary</t>
  </si>
  <si>
    <t>Restricted 
Stock</t>
  </si>
  <si>
    <t>Stock 
Options</t>
  </si>
  <si>
    <t>Chief Executive Officer</t>
  </si>
  <si>
    <t>Executive Vice President</t>
  </si>
  <si>
    <t>2014 Individual Performance  
Rating</t>
  </si>
  <si>
    <t>Stock Options Awarded in  
July 2014</t>
  </si>
  <si>
    <t>Total Stock  
Options Awarded  
for 2014  
Performance</t>
  </si>
  <si>
    <t>Restricted Stock Awarded in  
February 2015  
for 2014  
Performance</t>
  </si>
  <si>
    <t>SUMMARY COMPENSATION TABLE</t>
  </si>
  <si>
    <t>Name and Principal Position</t>
  </si>
  <si>
    <t>Year</t>
  </si>
  <si>
    <t>Bonus</t>
  </si>
  <si>
    <t>Stock 
Awards</t>
  </si>
  <si>
    <t>Option 
Awards</t>
  </si>
  <si>
    <t>Non-Equity 
Incentive 
Plan 
Compensation</t>
  </si>
  <si>
    <t>All Other 
Compensation</t>
  </si>
  <si>
    <t>$—</t>
  </si>
  <si>
    <t>Chairman, President &amp; CEO</t>
  </si>
  <si>
    <t>2012</t>
  </si>
  <si>
    <t>EVP &amp; Chief Financial Officer</t>
  </si>
  <si>
    <t>EVP &amp; Chief Commercial</t>
  </si>
  <si>
    <t>Officer</t>
  </si>
  <si>
    <t>Kenneth L. Horton (1)</t>
  </si>
  <si>
    <t>Former EVP &amp; Chief Legal</t>
  </si>
  <si>
    <t>Summary Compensation Table</t>
  </si>
  <si>
    <t>February 2014 PARS Awards</t>
  </si>
  <si>
    <t>Sign-on Equity Grant</t>
  </si>
  <si>
    <t>Total Stock Awards</t>
  </si>
  <si>
    <t>Non-Equity Incentive Plan Compensation—Annual Cash Bonus</t>
  </si>
  <si>
    <t>All Other Compensation</t>
  </si>
  <si>
    <t>401(k) 
Match</t>
  </si>
  <si>
    <t>Life Insurance 
Premiums</t>
  </si>
  <si>
    <t>Relocation Expense</t>
  </si>
  <si>
    <t>OPTION EXERCISES AND STOCK VESTED FOR</t>
  </si>
  <si>
    <t>Option Awards</t>
  </si>
  <si>
    <t>Stock Awards</t>
  </si>
  <si>
    <t>Number of Shares 
Acquired on Exercise</t>
  </si>
  <si>
    <t>Value Realized 
on Exercise</t>
  </si>
  <si>
    <t>Number of Shares 
Acquired on Vesting</t>
  </si>
  <si>
    <t>Value Realized 
on Vesting</t>
  </si>
  <si>
    <t>TOTAL REALIZED COMPENSATION TABLE</t>
  </si>
  <si>
    <t>Annual 
Cash 
Bonus</t>
  </si>
  <si>
    <t>All Other 
Compensation/Bonus</t>
  </si>
  <si>
    <t>Value Realized 
from Vesting of 
Restricted Stock</t>
  </si>
  <si>
    <t>Value 
Realized 
from Stock 
Options</t>
  </si>
  <si>
    <t>Total Realized 
Compensation</t>
  </si>
  <si>
    <t>GRANTS OF PLAN-BASED AWARDS DURING</t>
  </si>
  <si>
    <t>Estimated Possible Payouts Under Non-Equity Incentive Plan Awards</t>
  </si>
  <si>
    <t>Estimated Future Payouts 
Under Equity Incentive 
Plan Awards (shares)</t>
  </si>
  <si>
    <t>Grant Date</t>
  </si>
  <si>
    <t>Threshold ($)</t>
  </si>
  <si>
    <t>Target ($)</t>
  </si>
  <si>
    <t>Maximum ($)</t>
  </si>
  <si>
    <t>Threshold (#)</t>
  </si>
  <si>
    <t>Target (#)</t>
  </si>
  <si>
    <t>Maximum (#)</t>
  </si>
  <si>
    <t>All Other 
Stock 
Awards: 
Number of 
Shares of Stock or Units (#)</t>
  </si>
  <si>
    <t>All Other 
Option 
Awards: 
Number of 
Securities 
Underlying 
Options 
(#)</t>
  </si>
  <si>
    <t>Exercise or 
Base Price 
of Option 
Awards 
($/Sh)</t>
  </si>
  <si>
    <t>Closing 
Price of 
Stock on 
Grant Date 
($/Sh)</t>
  </si>
  <si>
    <t>Grant-Date 
Fair Value 
of Stock 
and Option 
Awards ($)</t>
  </si>
  <si>
    <t>Jeffrey M.</t>
  </si>
  <si>
    <t>Leiden</t>
  </si>
  <si>
    <t>2/5/2014</t>
  </si>
  <si>
    <t>12/10/2014</t>
  </si>
  <si>
    <t>7/15/2014</t>
  </si>
  <si>
    <t>Ian F.</t>
  </si>
  <si>
    <t>Smith</t>
  </si>
  <si>
    <t>10/30/2014</t>
  </si>
  <si>
    <t>Stuart A.</t>
  </si>
  <si>
    <t>Arbuckle</t>
  </si>
  <si>
    <t>Jeffrey</t>
  </si>
  <si>
    <t>Chodakewitz</t>
  </si>
  <si>
    <t>1/2/2014</t>
  </si>
  <si>
    <t>Kenneth L.</t>
  </si>
  <si>
    <t>Horton</t>
  </si>
  <si>
    <t>OUTSTANDING EQUITY AWARDS AT FISCAL YEAR-END FOR 2014</t>
  </si>
  <si>
    <t>Number of 
Securities 
Underlying 
Unexercised 
Options 
Exercisable 
(shares) (1)</t>
  </si>
  <si>
    <t>Number of 
Securities 
Underlying 
Unexercised 
Options 
Unexercisable 
(shares) (1)</t>
  </si>
  <si>
    <t>Option 
Exercise 
Price 
(per share)</t>
  </si>
  <si>
    <t>Option 
Expiration 
Date (2)</t>
  </si>
  <si>
    <t>Number of 
Shares or 
Units of 
Stock 
That 
Have Not 
Vested 
(shares)</t>
  </si>
  <si>
    <t>Market 
Value of 
Shares or 
Units of 
Stock That 
Have Not 
Vested</t>
  </si>
  <si>
    <t>Equity 
Incentive 
Plan Awards: 
Number of 
Unearned 
Shares, Units 
or Other 
Rights That 
Have Not 
Vested 
(shares)</t>
  </si>
  <si>
    <t>Equity 
Incentive 
Plan Awards: 
Market or 
Payout Value 
of Unearned 
Shares, 
Units or 
Other Rights 
That Have 
Not Vested</t>
  </si>
  <si>
    <t>12/13/2021</t>
  </si>
  <si>
    <t>7/5/2019</t>
  </si>
  <si>
    <t>5/31/2020</t>
  </si>
  <si>
    <t>12/14/2020</t>
  </si>
  <si>
    <t>2/4/2023</t>
  </si>
  <si>
    <t>7/24/2022</t>
  </si>
  <si>
    <t>5/31/2021</t>
  </si>
  <si>
    <t>2/4/2024</t>
  </si>
  <si>
    <t>7/29/2023</t>
  </si>
  <si>
    <t>7/14/2024</t>
  </si>
  <si>
    <t>2/1/2022</t>
  </si>
  <si>
    <t>2/2/2021</t>
  </si>
  <si>
    <t>7/12/2021</t>
  </si>
  <si>
    <t>9/3/2022</t>
  </si>
  <si>
    <t>1/1/2024</t>
  </si>
  <si>
    <t>6/10/2022</t>
  </si>
  <si>
    <t>SUMMARY OF TERMINATION AND CHANGE OF CONTROL BENEFITS</t>
  </si>
  <si>
    <t>Voluntary Termination or Retirement/Termination 
for Cause</t>
  </si>
  <si>
    <t>Separate From a 
Change of Control 
Involuntary Termination 
Other Than for Cause/ 
Termination by Executive 
With Good Reason</t>
  </si>
  <si>
    <t>In Connection With a 
Change of Control 
Involuntary Termination 
Other Than for Cause/ 
Termination by Executive 
for Good Reason</t>
  </si>
  <si>
    <t>Disability</t>
  </si>
  <si>
    <t>Death</t>
  </si>
  <si>
    <t>Cash Severance Benefits</t>
  </si>
  <si>
    <t>Continuation of Employee Benefits</t>
  </si>
  <si>
    <t>Accelerated Vesting of Stock Options</t>
  </si>
  <si>
    <t>Continued Vesting of Stock Options</t>
  </si>
  <si>
    <t>Accelerated Vesting of Restricted Stock</t>
  </si>
  <si>
    <t>280G Excise Tax</t>
  </si>
  <si>
    <t>Name and Address</t>
  </si>
  <si>
    <t>Shares 
Beneficially Owned (1)</t>
  </si>
  <si>
    <t>Percentage of Total (2)</t>
  </si>
  <si>
    <t>Capital World Investors (3)</t>
  </si>
  <si>
    <t>10.1%</t>
  </si>
  <si>
    <t>333 South Hope Street</t>
  </si>
  <si>
    <t>Los Angeles, California 90071</t>
  </si>
  <si>
    <t>BlackRock, Inc. (4)</t>
  </si>
  <si>
    <t>8.5%</t>
  </si>
  <si>
    <t>55 East 52nd Street</t>
  </si>
  <si>
    <t>New York, New York 10022</t>
  </si>
  <si>
    <t>Wellington Management Group LLP (5)</t>
  </si>
  <si>
    <t>7.1%</t>
  </si>
  <si>
    <t>280 Congress Street</t>
  </si>
  <si>
    <t>Boston, Massachusetts 02210</t>
  </si>
  <si>
    <t>The Vanguard Group (6)</t>
  </si>
  <si>
    <t>6.4%</t>
  </si>
  <si>
    <t>100 Vanguard Blvd.</t>
  </si>
  <si>
    <t>Malvern, Pennsylvania 19355</t>
  </si>
  <si>
    <t>FMR LLC (7)</t>
  </si>
  <si>
    <t>5.9%</t>
  </si>
  <si>
    <t>245 Summer Street</t>
  </si>
  <si>
    <t>T. Rowe Price Associates, Inc. (8)</t>
  </si>
  <si>
    <t>5.5%</t>
  </si>
  <si>
    <t>100 E. Pratt Street</t>
  </si>
  <si>
    <t>Baltimore, Maryland 21202</t>
  </si>
  <si>
    <t>Joshua Boger (9)</t>
  </si>
  <si>
    <t>*</t>
  </si>
  <si>
    <t>Terrence C. Kearney (9)</t>
  </si>
  <si>
    <t>Yuchun Lee (9)</t>
  </si>
  <si>
    <t>Jeffrey M. Leiden (9)</t>
  </si>
  <si>
    <t>Margaret G. McGlynn (9)</t>
  </si>
  <si>
    <t>Wayne J. Riley (9)</t>
  </si>
  <si>
    <t>Bruce I. Sachs (9)</t>
  </si>
  <si>
    <t>Elaine S. Ullian (9)</t>
  </si>
  <si>
    <t>William D. Young (9)</t>
  </si>
  <si>
    <t>Ian F. Smith (9)</t>
  </si>
  <si>
    <t>Stuart A. Arbuckle (9)</t>
  </si>
  <si>
    <t>Jeffrey Chodakewitz (9)</t>
  </si>
  <si>
    <t>Kenneth L. Horton (9)</t>
  </si>
  <si>
    <t>All directors and executive officers as a group (16 persons) (9)</t>
  </si>
  <si>
    <t>1.8%</t>
  </si>
  <si>
    <t>Stock Options 
Exercisable 
Within 60 Days of 
April 10, 2015</t>
  </si>
  <si>
    <t>Unvested Shares of 
Restricted Stock as of
April 10, 2015</t>
  </si>
  <si>
    <t>All directors and executive officers as a group (16 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</si>
</sst>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3" fillId="0" borderId="0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7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1" t="s">
        <v>1</v>
      </c>
      <c r="B6" s="1"/>
    </row>
    <row r="7" spans="1:2" ht="15">
      <c r="A7" s="3" t="s">
        <v>2</v>
      </c>
      <c r="B7" t="s">
        <v>3</v>
      </c>
    </row>
    <row r="8" spans="1:2" ht="15">
      <c r="A8" s="3" t="s">
        <v>4</v>
      </c>
      <c r="B8" t="s">
        <v>5</v>
      </c>
    </row>
    <row r="9" spans="1:2" ht="39.75" customHeight="1">
      <c r="A9" s="3" t="s">
        <v>6</v>
      </c>
      <c r="B9" s="4" t="s">
        <v>7</v>
      </c>
    </row>
    <row r="10" spans="1:2" ht="15">
      <c r="A10" s="3" t="s">
        <v>8</v>
      </c>
      <c r="B10" t="s">
        <v>9</v>
      </c>
    </row>
  </sheetData>
  <sheetProtection selectLockedCells="1" selectUnlockedCells="1"/>
  <mergeCells count="3">
    <mergeCell ref="A2:F2"/>
    <mergeCell ref="A4:B4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.7109375" style="0" customWidth="1"/>
    <col min="6" max="6" width="29.7109375" style="0" customWidth="1"/>
    <col min="7" max="7" width="1.7109375" style="0" customWidth="1"/>
    <col min="8" max="10" width="8.7109375" style="0" customWidth="1"/>
    <col min="11" max="11" width="1.7109375" style="0" customWidth="1"/>
    <col min="12" max="12" width="28.7109375" style="0" customWidth="1"/>
    <col min="13" max="13" width="1.7109375" style="0" customWidth="1"/>
    <col min="14" max="14" width="31.7109375" style="0" customWidth="1"/>
    <col min="15" max="15" width="1.7109375" style="0" customWidth="1"/>
    <col min="16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39.75" customHeight="1">
      <c r="A4" s="5" t="s">
        <v>108</v>
      </c>
      <c r="B4" s="9" t="s">
        <v>109</v>
      </c>
      <c r="C4" s="9"/>
      <c r="D4" s="9"/>
      <c r="F4" s="6" t="s">
        <v>110</v>
      </c>
      <c r="H4" s="9" t="s">
        <v>111</v>
      </c>
      <c r="I4" s="9"/>
      <c r="J4" s="9"/>
      <c r="L4" s="6" t="s">
        <v>112</v>
      </c>
      <c r="N4" s="6" t="s">
        <v>113</v>
      </c>
      <c r="P4" s="9" t="s">
        <v>114</v>
      </c>
      <c r="Q4" s="9"/>
      <c r="R4" s="9"/>
    </row>
    <row r="5" spans="1:17" ht="15">
      <c r="A5" t="s">
        <v>27</v>
      </c>
      <c r="B5" s="11">
        <v>1100000</v>
      </c>
      <c r="C5" s="11"/>
      <c r="E5" s="12" t="s">
        <v>115</v>
      </c>
      <c r="F5" s="7" t="s">
        <v>116</v>
      </c>
      <c r="G5" s="7" t="e">
        <f aca="true" t="shared" si="0" ref="G5:G9">#N/A</f>
        <v>#N/A</v>
      </c>
      <c r="H5" s="11">
        <v>1320000</v>
      </c>
      <c r="I5" s="11"/>
      <c r="K5" s="12" t="s">
        <v>115</v>
      </c>
      <c r="L5" s="7" t="s">
        <v>117</v>
      </c>
      <c r="M5" s="7" t="s">
        <v>115</v>
      </c>
      <c r="N5" s="7" t="s">
        <v>117</v>
      </c>
      <c r="O5" s="7" t="e">
        <f aca="true" t="shared" si="1" ref="O5:O9">#N/A</f>
        <v>#N/A</v>
      </c>
      <c r="P5" s="11">
        <v>2970000</v>
      </c>
      <c r="Q5" s="11"/>
    </row>
    <row r="6" spans="1:17" ht="15">
      <c r="A6" t="s">
        <v>80</v>
      </c>
      <c r="B6" s="11">
        <v>650000</v>
      </c>
      <c r="C6" s="11"/>
      <c r="E6" s="12" t="s">
        <v>115</v>
      </c>
      <c r="F6" s="7" t="s">
        <v>118</v>
      </c>
      <c r="G6" s="7" t="e">
        <f t="shared" si="0"/>
        <v>#N/A</v>
      </c>
      <c r="H6" s="11">
        <v>325000</v>
      </c>
      <c r="I6" s="11"/>
      <c r="K6" s="12" t="s">
        <v>115</v>
      </c>
      <c r="L6" s="7" t="s">
        <v>117</v>
      </c>
      <c r="M6" s="7" t="s">
        <v>115</v>
      </c>
      <c r="N6" s="7" t="s">
        <v>117</v>
      </c>
      <c r="O6" s="7" t="e">
        <f t="shared" si="1"/>
        <v>#N/A</v>
      </c>
      <c r="P6" s="11">
        <v>731250</v>
      </c>
      <c r="Q6" s="11"/>
    </row>
    <row r="7" spans="1:17" ht="15">
      <c r="A7" t="s">
        <v>82</v>
      </c>
      <c r="B7" s="11">
        <v>600000</v>
      </c>
      <c r="C7" s="11"/>
      <c r="E7" s="12" t="s">
        <v>115</v>
      </c>
      <c r="F7" s="7" t="s">
        <v>118</v>
      </c>
      <c r="G7" s="7" t="e">
        <f t="shared" si="0"/>
        <v>#N/A</v>
      </c>
      <c r="H7" s="11">
        <v>300000</v>
      </c>
      <c r="I7" s="11"/>
      <c r="K7" s="12" t="s">
        <v>115</v>
      </c>
      <c r="L7" s="7" t="s">
        <v>117</v>
      </c>
      <c r="M7" s="7" t="s">
        <v>115</v>
      </c>
      <c r="N7" s="7" t="s">
        <v>117</v>
      </c>
      <c r="O7" s="7" t="e">
        <f t="shared" si="1"/>
        <v>#N/A</v>
      </c>
      <c r="P7" s="11">
        <v>675000</v>
      </c>
      <c r="Q7" s="11"/>
    </row>
    <row r="8" spans="1:17" ht="15">
      <c r="A8" t="s">
        <v>84</v>
      </c>
      <c r="B8" s="11">
        <v>600000</v>
      </c>
      <c r="C8" s="11"/>
      <c r="E8" s="12" t="s">
        <v>115</v>
      </c>
      <c r="F8" s="7" t="s">
        <v>118</v>
      </c>
      <c r="G8" s="7" t="e">
        <f t="shared" si="0"/>
        <v>#N/A</v>
      </c>
      <c r="H8" s="11">
        <v>300000</v>
      </c>
      <c r="I8" s="11"/>
      <c r="K8" s="12" t="s">
        <v>115</v>
      </c>
      <c r="L8" s="7" t="s">
        <v>117</v>
      </c>
      <c r="M8" s="7" t="s">
        <v>115</v>
      </c>
      <c r="N8" s="7" t="s">
        <v>119</v>
      </c>
      <c r="O8" s="7" t="e">
        <f t="shared" si="1"/>
        <v>#N/A</v>
      </c>
      <c r="P8" s="11">
        <v>630000</v>
      </c>
      <c r="Q8" s="11"/>
    </row>
    <row r="9" spans="1:17" ht="15">
      <c r="A9" t="s">
        <v>86</v>
      </c>
      <c r="B9" s="11">
        <v>465000</v>
      </c>
      <c r="C9" s="11"/>
      <c r="E9" s="12" t="s">
        <v>115</v>
      </c>
      <c r="F9" s="7" t="s">
        <v>118</v>
      </c>
      <c r="G9" s="7" t="e">
        <f t="shared" si="0"/>
        <v>#N/A</v>
      </c>
      <c r="H9" s="11">
        <v>232500</v>
      </c>
      <c r="I9" s="11"/>
      <c r="K9" s="12" t="s">
        <v>115</v>
      </c>
      <c r="L9" s="7" t="s">
        <v>117</v>
      </c>
      <c r="M9" s="7" t="s">
        <v>115</v>
      </c>
      <c r="N9" s="7" t="s">
        <v>120</v>
      </c>
      <c r="O9" s="7" t="e">
        <f t="shared" si="1"/>
        <v>#N/A</v>
      </c>
      <c r="P9" s="11">
        <v>279000</v>
      </c>
      <c r="Q9" s="11"/>
    </row>
  </sheetData>
  <sheetProtection selectLockedCells="1" selectUnlockedCells="1"/>
  <mergeCells count="19">
    <mergeCell ref="A2:R2"/>
    <mergeCell ref="B4:D4"/>
    <mergeCell ref="H4:J4"/>
    <mergeCell ref="P4:R4"/>
    <mergeCell ref="B5:C5"/>
    <mergeCell ref="H5:I5"/>
    <mergeCell ref="P5:Q5"/>
    <mergeCell ref="B6:C6"/>
    <mergeCell ref="H6:I6"/>
    <mergeCell ref="P6:Q6"/>
    <mergeCell ref="B7:C7"/>
    <mergeCell ref="H7:I7"/>
    <mergeCell ref="P7:Q7"/>
    <mergeCell ref="B8:C8"/>
    <mergeCell ref="H8:I8"/>
    <mergeCell ref="P8:Q8"/>
    <mergeCell ref="B9:C9"/>
    <mergeCell ref="H9:I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34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5" t="s">
        <v>108</v>
      </c>
      <c r="B6" s="10" t="s">
        <v>122</v>
      </c>
      <c r="C6" s="10"/>
      <c r="D6" s="10"/>
      <c r="E6" s="10"/>
      <c r="F6" s="5" t="s">
        <v>123</v>
      </c>
      <c r="G6" s="10" t="s">
        <v>124</v>
      </c>
      <c r="H6" s="10"/>
      <c r="I6" s="10" t="s">
        <v>125</v>
      </c>
      <c r="J6" s="10"/>
      <c r="K6" s="10" t="s">
        <v>126</v>
      </c>
      <c r="L6" s="10"/>
      <c r="M6" s="10"/>
      <c r="N6" s="10"/>
    </row>
    <row r="7" spans="1:8" ht="15">
      <c r="A7" s="10" t="s">
        <v>127</v>
      </c>
      <c r="B7" s="10"/>
      <c r="C7" s="10" t="s">
        <v>128</v>
      </c>
      <c r="D7" s="10"/>
      <c r="E7" s="10" t="s">
        <v>129</v>
      </c>
      <c r="F7" s="10"/>
      <c r="G7" s="10" t="s">
        <v>130</v>
      </c>
      <c r="H7" s="10"/>
    </row>
    <row r="8" spans="1:13" ht="15">
      <c r="A8" t="s">
        <v>27</v>
      </c>
      <c r="B8" s="13">
        <v>213000</v>
      </c>
      <c r="D8" s="13">
        <v>43000</v>
      </c>
      <c r="F8" s="7" t="s">
        <v>131</v>
      </c>
      <c r="G8" s="13">
        <v>106500</v>
      </c>
      <c r="I8" s="13">
        <v>213000</v>
      </c>
      <c r="K8" s="13">
        <v>319500</v>
      </c>
      <c r="M8" s="13">
        <v>64500</v>
      </c>
    </row>
    <row r="9" spans="1:13" ht="15">
      <c r="A9" t="s">
        <v>80</v>
      </c>
      <c r="B9" s="13">
        <v>68000</v>
      </c>
      <c r="D9" s="13">
        <v>13800</v>
      </c>
      <c r="F9" s="7" t="s">
        <v>131</v>
      </c>
      <c r="G9" s="13">
        <v>34000</v>
      </c>
      <c r="I9" s="13">
        <v>68000</v>
      </c>
      <c r="K9" s="13">
        <v>102000</v>
      </c>
      <c r="M9" s="13">
        <v>20700</v>
      </c>
    </row>
    <row r="10" spans="1:13" ht="15">
      <c r="A10" t="s">
        <v>82</v>
      </c>
      <c r="B10" s="13">
        <v>68000</v>
      </c>
      <c r="D10" s="13">
        <v>13800</v>
      </c>
      <c r="F10" s="7" t="s">
        <v>131</v>
      </c>
      <c r="G10" s="13">
        <v>34000</v>
      </c>
      <c r="I10" s="13">
        <v>68000</v>
      </c>
      <c r="K10" s="13">
        <v>102000</v>
      </c>
      <c r="M10" s="13">
        <v>20700</v>
      </c>
    </row>
    <row r="11" spans="1:13" ht="15">
      <c r="A11" t="s">
        <v>84</v>
      </c>
      <c r="B11" s="13">
        <v>68000</v>
      </c>
      <c r="D11" s="13">
        <v>13800</v>
      </c>
      <c r="F11" s="7" t="s">
        <v>132</v>
      </c>
      <c r="G11" s="13">
        <v>27500</v>
      </c>
      <c r="I11" s="13">
        <v>57500</v>
      </c>
      <c r="K11" s="13">
        <v>85000</v>
      </c>
      <c r="M11" s="13">
        <v>17250</v>
      </c>
    </row>
    <row r="12" spans="1:13" ht="15">
      <c r="A12" t="s">
        <v>86</v>
      </c>
      <c r="B12" s="13">
        <v>68000</v>
      </c>
      <c r="D12" s="13">
        <v>13800</v>
      </c>
      <c r="F12" s="7" t="s">
        <v>133</v>
      </c>
      <c r="G12" s="13">
        <v>34000</v>
      </c>
      <c r="I12" s="13">
        <v>0</v>
      </c>
      <c r="K12" s="13">
        <v>34000</v>
      </c>
      <c r="M12" s="13">
        <v>6900</v>
      </c>
    </row>
  </sheetData>
  <sheetProtection selectLockedCells="1" selectUnlockedCells="1"/>
  <mergeCells count="10">
    <mergeCell ref="A2:F2"/>
    <mergeCell ref="A4:N4"/>
    <mergeCell ref="B6:E6"/>
    <mergeCell ref="G6:H6"/>
    <mergeCell ref="I6:J6"/>
    <mergeCell ref="K6:N6"/>
    <mergeCell ref="A7:B7"/>
    <mergeCell ref="C7:D7"/>
    <mergeCell ref="E7:F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5" t="s">
        <v>108</v>
      </c>
      <c r="B6" s="10" t="s">
        <v>135</v>
      </c>
      <c r="C6" s="10"/>
    </row>
    <row r="7" spans="1:2" ht="15">
      <c r="A7" t="s">
        <v>27</v>
      </c>
      <c r="B7" s="13">
        <v>125000</v>
      </c>
    </row>
    <row r="8" spans="1:2" ht="15">
      <c r="A8" t="s">
        <v>80</v>
      </c>
      <c r="B8" s="13">
        <v>75000</v>
      </c>
    </row>
    <row r="9" spans="1:2" ht="15">
      <c r="A9" t="s">
        <v>82</v>
      </c>
      <c r="B9" s="13">
        <v>75000</v>
      </c>
    </row>
    <row r="10" spans="1:2" ht="15">
      <c r="A10" t="s">
        <v>84</v>
      </c>
      <c r="B10" s="13">
        <v>75000</v>
      </c>
    </row>
    <row r="11" spans="1:2" ht="15">
      <c r="A11" t="s">
        <v>86</v>
      </c>
      <c r="B11" s="13">
        <v>40000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39.75" customHeight="1">
      <c r="A6" s="5" t="s">
        <v>137</v>
      </c>
      <c r="B6" s="10" t="s">
        <v>138</v>
      </c>
      <c r="C6" s="10"/>
      <c r="D6" s="10"/>
      <c r="E6" s="10"/>
      <c r="F6" s="9" t="s">
        <v>139</v>
      </c>
      <c r="G6" s="9"/>
      <c r="H6" s="9"/>
      <c r="I6" s="9"/>
      <c r="J6" s="10" t="s">
        <v>140</v>
      </c>
      <c r="K6" s="10"/>
      <c r="L6" s="10"/>
      <c r="M6" s="10"/>
      <c r="N6" s="10" t="s">
        <v>141</v>
      </c>
      <c r="O6" s="10"/>
      <c r="P6" s="10"/>
      <c r="Q6" s="10"/>
      <c r="R6" s="10" t="s">
        <v>142</v>
      </c>
      <c r="S6" s="10"/>
      <c r="T6" s="10"/>
      <c r="U6" s="10"/>
      <c r="V6" s="10" t="s">
        <v>143</v>
      </c>
      <c r="W6" s="10"/>
      <c r="X6" s="10"/>
      <c r="Y6" s="10"/>
    </row>
    <row r="7" spans="1:23" ht="15">
      <c r="A7" t="s">
        <v>27</v>
      </c>
      <c r="B7" s="11">
        <v>1100000</v>
      </c>
      <c r="C7" s="11"/>
      <c r="F7" s="11">
        <v>2970000</v>
      </c>
      <c r="G7" s="11"/>
      <c r="J7" s="11">
        <v>17655111</v>
      </c>
      <c r="K7" s="11"/>
      <c r="N7" s="11">
        <v>14897500</v>
      </c>
      <c r="O7" s="11"/>
      <c r="R7" s="11">
        <v>36635468</v>
      </c>
      <c r="S7" s="11"/>
      <c r="V7" s="11">
        <v>28863992</v>
      </c>
      <c r="W7" s="11"/>
    </row>
    <row r="8" spans="1:23" ht="15">
      <c r="A8" t="s">
        <v>80</v>
      </c>
      <c r="B8" s="11">
        <v>650000</v>
      </c>
      <c r="C8" s="11"/>
      <c r="F8" s="11">
        <v>731250</v>
      </c>
      <c r="G8" s="11"/>
      <c r="J8" s="11">
        <v>5644756</v>
      </c>
      <c r="K8" s="11"/>
      <c r="N8" s="11">
        <v>8265000</v>
      </c>
      <c r="O8" s="11"/>
      <c r="R8" s="11">
        <v>15303863</v>
      </c>
      <c r="S8" s="11"/>
      <c r="V8" s="11">
        <v>8992878</v>
      </c>
      <c r="W8" s="11"/>
    </row>
    <row r="9" spans="1:23" ht="15">
      <c r="A9" t="s">
        <v>82</v>
      </c>
      <c r="B9" s="11">
        <v>600000</v>
      </c>
      <c r="C9" s="11"/>
      <c r="F9" s="11">
        <v>675000</v>
      </c>
      <c r="G9" s="11"/>
      <c r="J9" s="11">
        <v>5644756</v>
      </c>
      <c r="K9" s="11"/>
      <c r="N9" s="11">
        <v>8265000</v>
      </c>
      <c r="O9" s="11"/>
      <c r="R9" s="11">
        <v>15197613</v>
      </c>
      <c r="S9" s="11"/>
      <c r="V9" s="11">
        <v>5619769</v>
      </c>
      <c r="W9" s="11"/>
    </row>
    <row r="10" spans="1:23" ht="15">
      <c r="A10" t="s">
        <v>84</v>
      </c>
      <c r="B10" s="11">
        <v>539077</v>
      </c>
      <c r="C10" s="11"/>
      <c r="F10" s="11">
        <v>630000</v>
      </c>
      <c r="G10" s="11"/>
      <c r="J10" s="11">
        <v>3870079</v>
      </c>
      <c r="K10" s="11"/>
      <c r="N10" s="11">
        <v>8265000</v>
      </c>
      <c r="O10" s="11"/>
      <c r="R10" s="11">
        <v>13796092</v>
      </c>
      <c r="S10" s="11"/>
      <c r="V10" s="11">
        <v>1909304</v>
      </c>
      <c r="W10" s="11"/>
    </row>
    <row r="11" spans="1:23" ht="15">
      <c r="A11" t="s">
        <v>86</v>
      </c>
      <c r="B11" s="11">
        <v>465000</v>
      </c>
      <c r="C11" s="11"/>
      <c r="F11" s="11">
        <v>279000</v>
      </c>
      <c r="G11" s="11"/>
      <c r="J11" s="11">
        <v>4751880</v>
      </c>
      <c r="K11" s="11"/>
      <c r="N11" s="11">
        <v>4408000</v>
      </c>
      <c r="O11" s="11"/>
      <c r="R11" s="11">
        <v>9907133</v>
      </c>
      <c r="S11" s="11"/>
      <c r="V11" s="11">
        <v>4440255</v>
      </c>
      <c r="W11" s="11"/>
    </row>
  </sheetData>
  <sheetProtection selectLockedCells="1" selectUnlockedCells="1"/>
  <mergeCells count="38">
    <mergeCell ref="A2:F2"/>
    <mergeCell ref="A4:Y4"/>
    <mergeCell ref="B6:E6"/>
    <mergeCell ref="F6:I6"/>
    <mergeCell ref="J6:M6"/>
    <mergeCell ref="N6:Q6"/>
    <mergeCell ref="R6:U6"/>
    <mergeCell ref="V6:Y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21.7109375" style="0" customWidth="1"/>
    <col min="3" max="3" width="20.7109375" style="0" customWidth="1"/>
    <col min="4" max="4" width="33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5" t="s">
        <v>108</v>
      </c>
      <c r="B6" s="6" t="s">
        <v>145</v>
      </c>
      <c r="C6" s="6" t="s">
        <v>146</v>
      </c>
      <c r="D6" s="6" t="s">
        <v>147</v>
      </c>
      <c r="E6" s="6" t="s">
        <v>113</v>
      </c>
      <c r="F6" s="10" t="s">
        <v>148</v>
      </c>
      <c r="G6" s="10"/>
      <c r="H6" s="10"/>
    </row>
    <row r="7" spans="1:7" ht="15">
      <c r="A7" t="s">
        <v>27</v>
      </c>
      <c r="B7" s="7" t="s">
        <v>132</v>
      </c>
      <c r="C7" s="7" t="s">
        <v>149</v>
      </c>
      <c r="D7" s="7" t="s">
        <v>131</v>
      </c>
      <c r="E7" s="7" t="s">
        <v>117</v>
      </c>
      <c r="F7" s="11">
        <v>2970000</v>
      </c>
      <c r="G7" s="11"/>
    </row>
    <row r="8" spans="1:7" ht="15">
      <c r="A8" t="s">
        <v>80</v>
      </c>
      <c r="B8" s="7" t="s">
        <v>132</v>
      </c>
      <c r="C8" s="7" t="s">
        <v>149</v>
      </c>
      <c r="D8" s="7" t="s">
        <v>131</v>
      </c>
      <c r="E8" s="7" t="s">
        <v>117</v>
      </c>
      <c r="F8" s="11">
        <v>731250</v>
      </c>
      <c r="G8" s="11"/>
    </row>
    <row r="9" spans="1:7" ht="15">
      <c r="A9" t="s">
        <v>82</v>
      </c>
      <c r="B9" s="7" t="s">
        <v>132</v>
      </c>
      <c r="C9" s="7" t="s">
        <v>149</v>
      </c>
      <c r="D9" s="7" t="s">
        <v>131</v>
      </c>
      <c r="E9" s="7" t="s">
        <v>117</v>
      </c>
      <c r="F9" s="11">
        <v>675000</v>
      </c>
      <c r="G9" s="11"/>
    </row>
    <row r="10" spans="1:7" ht="15">
      <c r="A10" t="s">
        <v>84</v>
      </c>
      <c r="B10" s="7" t="s">
        <v>150</v>
      </c>
      <c r="C10" s="7" t="s">
        <v>149</v>
      </c>
      <c r="D10" s="7" t="s">
        <v>132</v>
      </c>
      <c r="E10" s="7" t="s">
        <v>119</v>
      </c>
      <c r="F10" s="11">
        <v>630000</v>
      </c>
      <c r="G10" s="11"/>
    </row>
    <row r="11" spans="1:7" ht="15">
      <c r="A11" t="s">
        <v>86</v>
      </c>
      <c r="B11" s="7" t="s">
        <v>133</v>
      </c>
      <c r="C11" s="7" t="s">
        <v>151</v>
      </c>
      <c r="D11" s="7" t="s">
        <v>133</v>
      </c>
      <c r="E11" s="7" t="s">
        <v>120</v>
      </c>
      <c r="F11" s="11">
        <v>279000</v>
      </c>
      <c r="G11" s="11"/>
    </row>
  </sheetData>
  <sheetProtection selectLockedCells="1" selectUnlockedCells="1"/>
  <mergeCells count="8">
    <mergeCell ref="A2:F2"/>
    <mergeCell ref="A4:H4"/>
    <mergeCell ref="F6:H6"/>
    <mergeCell ref="F7:G7"/>
    <mergeCell ref="F8:G8"/>
    <mergeCell ref="F9:G9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7.7109375" style="0" customWidth="1"/>
    <col min="3" max="3" width="14.7109375" style="0" customWidth="1"/>
    <col min="4" max="4" width="17.7109375" style="0" customWidth="1"/>
    <col min="5" max="5" width="14.7109375" style="0" customWidth="1"/>
    <col min="6" max="6" width="17.7109375" style="0" customWidth="1"/>
    <col min="7" max="7" width="14.7109375" style="0" customWidth="1"/>
    <col min="8" max="8" width="17.7109375" style="0" customWidth="1"/>
    <col min="9" max="9" width="14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2:9" ht="39.75" customHeight="1">
      <c r="B4" s="10" t="s">
        <v>133</v>
      </c>
      <c r="C4" s="10"/>
      <c r="D4" s="10" t="s">
        <v>150</v>
      </c>
      <c r="E4" s="10"/>
      <c r="F4" s="10" t="s">
        <v>132</v>
      </c>
      <c r="G4" s="10"/>
      <c r="H4" s="9" t="s">
        <v>152</v>
      </c>
      <c r="I4" s="9"/>
    </row>
    <row r="5" spans="2:9" ht="39.75" customHeight="1">
      <c r="B5" s="6" t="s">
        <v>153</v>
      </c>
      <c r="C5" s="6" t="s">
        <v>154</v>
      </c>
      <c r="D5" s="6" t="s">
        <v>153</v>
      </c>
      <c r="E5" s="6" t="s">
        <v>154</v>
      </c>
      <c r="F5" s="6" t="s">
        <v>153</v>
      </c>
      <c r="G5" s="6" t="s">
        <v>154</v>
      </c>
      <c r="H5" s="6" t="s">
        <v>153</v>
      </c>
      <c r="I5" s="6" t="s">
        <v>154</v>
      </c>
    </row>
    <row r="6" spans="1:9" ht="15">
      <c r="A6" t="s">
        <v>155</v>
      </c>
      <c r="B6" s="13">
        <v>21500</v>
      </c>
      <c r="C6" s="13">
        <v>106500</v>
      </c>
      <c r="D6" s="13">
        <v>43000</v>
      </c>
      <c r="E6" s="13">
        <v>213000</v>
      </c>
      <c r="F6" s="13">
        <v>53750</v>
      </c>
      <c r="G6" s="13">
        <v>266250</v>
      </c>
      <c r="H6" s="13">
        <v>64500</v>
      </c>
      <c r="I6" s="13">
        <v>319500</v>
      </c>
    </row>
    <row r="7" spans="1:9" ht="15">
      <c r="A7" t="s">
        <v>156</v>
      </c>
      <c r="B7" s="13">
        <v>6900</v>
      </c>
      <c r="C7" s="13">
        <v>34000</v>
      </c>
      <c r="D7" s="13">
        <v>13800</v>
      </c>
      <c r="E7" s="13">
        <v>68000</v>
      </c>
      <c r="F7" s="13">
        <v>17250</v>
      </c>
      <c r="G7" s="13">
        <v>85000</v>
      </c>
      <c r="H7" s="13">
        <v>20700</v>
      </c>
      <c r="I7" s="13">
        <v>102000</v>
      </c>
    </row>
  </sheetData>
  <sheetProtection selectLockedCells="1" selectUnlockedCells="1"/>
  <mergeCells count="5">
    <mergeCell ref="A2:I2"/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6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6" t="s">
        <v>157</v>
      </c>
      <c r="C4" s="9" t="s">
        <v>158</v>
      </c>
      <c r="D4" s="9"/>
      <c r="E4" s="10" t="s">
        <v>125</v>
      </c>
      <c r="F4" s="10"/>
      <c r="G4" s="9" t="s">
        <v>159</v>
      </c>
      <c r="H4" s="9"/>
      <c r="I4" s="9" t="s">
        <v>160</v>
      </c>
      <c r="J4" s="9"/>
    </row>
    <row r="5" spans="1:9" ht="15">
      <c r="A5" t="s">
        <v>27</v>
      </c>
      <c r="B5" s="7" t="s">
        <v>131</v>
      </c>
      <c r="C5" s="13">
        <v>106500</v>
      </c>
      <c r="E5" s="13">
        <v>213000</v>
      </c>
      <c r="G5" s="13">
        <v>319500</v>
      </c>
      <c r="I5" s="13">
        <v>64500</v>
      </c>
    </row>
    <row r="6" spans="1:9" ht="15">
      <c r="A6" t="s">
        <v>80</v>
      </c>
      <c r="B6" s="7" t="s">
        <v>131</v>
      </c>
      <c r="C6" s="13">
        <v>34000</v>
      </c>
      <c r="E6" s="13">
        <v>68000</v>
      </c>
      <c r="G6" s="13">
        <v>102000</v>
      </c>
      <c r="I6" s="13">
        <v>20700</v>
      </c>
    </row>
    <row r="7" spans="1:9" ht="15">
      <c r="A7" t="s">
        <v>82</v>
      </c>
      <c r="B7" s="7" t="s">
        <v>131</v>
      </c>
      <c r="C7" s="13">
        <v>34000</v>
      </c>
      <c r="E7" s="13">
        <v>68000</v>
      </c>
      <c r="G7" s="13">
        <v>102000</v>
      </c>
      <c r="I7" s="13">
        <v>20700</v>
      </c>
    </row>
    <row r="8" spans="1:9" ht="15">
      <c r="A8" t="s">
        <v>84</v>
      </c>
      <c r="B8" s="7" t="s">
        <v>132</v>
      </c>
      <c r="C8" s="13">
        <v>27500</v>
      </c>
      <c r="E8" s="13">
        <v>57500</v>
      </c>
      <c r="G8" s="13">
        <v>85000</v>
      </c>
      <c r="I8" s="13">
        <v>17250</v>
      </c>
    </row>
    <row r="9" spans="1:9" ht="15">
      <c r="A9" t="s">
        <v>86</v>
      </c>
      <c r="B9" s="7" t="s">
        <v>133</v>
      </c>
      <c r="C9" s="13">
        <v>34000</v>
      </c>
      <c r="E9" s="12" t="s">
        <v>91</v>
      </c>
      <c r="G9" s="13">
        <v>34000</v>
      </c>
      <c r="I9" s="13">
        <v>6900</v>
      </c>
    </row>
  </sheetData>
  <sheetProtection selectLockedCells="1" selectUnlockedCells="1"/>
  <mergeCells count="5">
    <mergeCell ref="A2:J2"/>
    <mergeCell ref="C4:D4"/>
    <mergeCell ref="E4:F4"/>
    <mergeCell ref="G4:H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16384" width="8.7109375" style="0" customWidth="1"/>
  </cols>
  <sheetData>
    <row r="2" spans="1:3" ht="15">
      <c r="A2" s="2"/>
      <c r="B2" s="2"/>
      <c r="C2" s="2"/>
    </row>
    <row r="4" spans="1:3" ht="15">
      <c r="A4" s="5" t="s">
        <v>108</v>
      </c>
      <c r="B4" s="10" t="s">
        <v>135</v>
      </c>
      <c r="C4" s="10"/>
    </row>
    <row r="5" spans="1:2" ht="15">
      <c r="A5" t="s">
        <v>27</v>
      </c>
      <c r="B5" s="13">
        <v>125000</v>
      </c>
    </row>
    <row r="6" spans="1:2" ht="15">
      <c r="A6" t="s">
        <v>80</v>
      </c>
      <c r="B6" s="13">
        <v>75000</v>
      </c>
    </row>
    <row r="7" spans="1:2" ht="15">
      <c r="A7" t="s">
        <v>82</v>
      </c>
      <c r="B7" s="13">
        <v>75000</v>
      </c>
    </row>
    <row r="8" spans="1:2" ht="15">
      <c r="A8" t="s">
        <v>84</v>
      </c>
      <c r="B8" s="13">
        <v>75000</v>
      </c>
    </row>
    <row r="9" spans="1:2" ht="15">
      <c r="A9" t="s">
        <v>86</v>
      </c>
      <c r="B9" s="13">
        <v>40000</v>
      </c>
    </row>
  </sheetData>
  <sheetProtection selectLockedCells="1" selectUnlockedCells="1"/>
  <mergeCells count="2">
    <mergeCell ref="A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4.7109375" style="0" customWidth="1"/>
    <col min="3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1:29" ht="39.75" customHeight="1">
      <c r="A6" s="3" t="s">
        <v>162</v>
      </c>
      <c r="B6" s="5" t="s">
        <v>163</v>
      </c>
      <c r="C6" s="10" t="s">
        <v>138</v>
      </c>
      <c r="D6" s="10"/>
      <c r="E6" s="10"/>
      <c r="G6" s="10" t="s">
        <v>164</v>
      </c>
      <c r="H6" s="10"/>
      <c r="I6" s="10"/>
      <c r="K6" s="9" t="s">
        <v>165</v>
      </c>
      <c r="L6" s="9"/>
      <c r="M6" s="9"/>
      <c r="O6" s="9" t="s">
        <v>166</v>
      </c>
      <c r="P6" s="9"/>
      <c r="Q6" s="9"/>
      <c r="S6" s="9" t="s">
        <v>167</v>
      </c>
      <c r="T6" s="9"/>
      <c r="U6" s="9"/>
      <c r="W6" s="9" t="s">
        <v>168</v>
      </c>
      <c r="X6" s="9"/>
      <c r="Y6" s="9"/>
      <c r="AA6" s="10" t="s">
        <v>43</v>
      </c>
      <c r="AB6" s="10"/>
      <c r="AC6" s="10"/>
    </row>
    <row r="7" spans="1:28" ht="15">
      <c r="A7" t="s">
        <v>27</v>
      </c>
      <c r="B7" s="12" t="s">
        <v>102</v>
      </c>
      <c r="C7" s="11">
        <v>1100000</v>
      </c>
      <c r="D7" s="11"/>
      <c r="G7" s="19" t="s">
        <v>169</v>
      </c>
      <c r="H7" s="19"/>
      <c r="K7" s="11">
        <v>19883350</v>
      </c>
      <c r="L7" s="11"/>
      <c r="O7" s="11">
        <v>12669261</v>
      </c>
      <c r="P7" s="11"/>
      <c r="S7" s="11">
        <v>2970000</v>
      </c>
      <c r="T7" s="11"/>
      <c r="W7" s="11">
        <v>12857</v>
      </c>
      <c r="X7" s="11"/>
      <c r="AA7" s="11">
        <v>36635468</v>
      </c>
      <c r="AB7" s="11"/>
    </row>
    <row r="8" spans="1:28" ht="15">
      <c r="A8" t="s">
        <v>170</v>
      </c>
      <c r="B8" s="12" t="s">
        <v>103</v>
      </c>
      <c r="C8" s="11">
        <v>1038462</v>
      </c>
      <c r="D8" s="11"/>
      <c r="G8" s="19" t="s">
        <v>169</v>
      </c>
      <c r="H8" s="19"/>
      <c r="K8" s="11">
        <v>1773963</v>
      </c>
      <c r="L8" s="11"/>
      <c r="O8" s="11">
        <v>7529374</v>
      </c>
      <c r="P8" s="11"/>
      <c r="S8" s="11">
        <v>2772000</v>
      </c>
      <c r="T8" s="11"/>
      <c r="W8" s="11">
        <v>12675</v>
      </c>
      <c r="X8" s="11"/>
      <c r="AA8" s="11">
        <v>13126474</v>
      </c>
      <c r="AB8" s="11"/>
    </row>
    <row r="9" spans="2:28" ht="15">
      <c r="B9" s="12" t="s">
        <v>171</v>
      </c>
      <c r="C9" s="11">
        <v>1000000</v>
      </c>
      <c r="D9" s="11"/>
      <c r="G9" s="19" t="s">
        <v>169</v>
      </c>
      <c r="H9" s="19"/>
      <c r="K9" s="19" t="s">
        <v>169</v>
      </c>
      <c r="L9" s="19"/>
      <c r="O9" s="11">
        <v>2556234</v>
      </c>
      <c r="P9" s="11"/>
      <c r="S9" s="11">
        <v>2088000</v>
      </c>
      <c r="T9" s="11"/>
      <c r="W9" s="11">
        <v>12450</v>
      </c>
      <c r="X9" s="11"/>
      <c r="AA9" s="11">
        <v>5656684</v>
      </c>
      <c r="AB9" s="11"/>
    </row>
    <row r="10" spans="1:28" ht="15">
      <c r="A10" t="s">
        <v>80</v>
      </c>
      <c r="B10" s="12" t="s">
        <v>102</v>
      </c>
      <c r="C10" s="11">
        <v>650000</v>
      </c>
      <c r="D10" s="11"/>
      <c r="G10" s="19" t="s">
        <v>169</v>
      </c>
      <c r="H10" s="19"/>
      <c r="K10" s="11">
        <v>9865110</v>
      </c>
      <c r="L10" s="11"/>
      <c r="O10" s="11">
        <v>4044646</v>
      </c>
      <c r="P10" s="11"/>
      <c r="S10" s="11">
        <v>731250</v>
      </c>
      <c r="T10" s="11"/>
      <c r="W10" s="11">
        <v>12857</v>
      </c>
      <c r="X10" s="11"/>
      <c r="AA10" s="11">
        <v>15303863</v>
      </c>
      <c r="AB10" s="11"/>
    </row>
    <row r="11" spans="1:28" ht="15">
      <c r="A11" t="s">
        <v>172</v>
      </c>
      <c r="B11" s="12" t="s">
        <v>103</v>
      </c>
      <c r="C11" s="11">
        <v>582959</v>
      </c>
      <c r="D11" s="11"/>
      <c r="G11" s="19" t="s">
        <v>169</v>
      </c>
      <c r="H11" s="19"/>
      <c r="K11" s="11">
        <v>544988</v>
      </c>
      <c r="L11" s="11"/>
      <c r="O11" s="11">
        <v>2361640</v>
      </c>
      <c r="P11" s="11"/>
      <c r="S11" s="11">
        <v>682500</v>
      </c>
      <c r="T11" s="11"/>
      <c r="W11" s="11">
        <v>12675</v>
      </c>
      <c r="X11" s="11"/>
      <c r="AA11" s="11">
        <v>4184762</v>
      </c>
      <c r="AB11" s="11"/>
    </row>
    <row r="12" spans="2:28" ht="15">
      <c r="B12" s="12" t="s">
        <v>171</v>
      </c>
      <c r="C12" s="11">
        <v>539241</v>
      </c>
      <c r="D12" s="11"/>
      <c r="G12" s="19" t="s">
        <v>169</v>
      </c>
      <c r="H12" s="19"/>
      <c r="K12" s="11">
        <v>457379</v>
      </c>
      <c r="L12" s="11"/>
      <c r="O12" s="11">
        <v>1723546</v>
      </c>
      <c r="P12" s="11"/>
      <c r="S12" s="11">
        <v>376577</v>
      </c>
      <c r="T12" s="11"/>
      <c r="W12" s="11">
        <v>12450</v>
      </c>
      <c r="X12" s="11"/>
      <c r="AA12" s="11">
        <v>3109193</v>
      </c>
      <c r="AB12" s="11"/>
    </row>
    <row r="13" spans="1:28" ht="15">
      <c r="A13" t="s">
        <v>82</v>
      </c>
      <c r="B13" s="12" t="s">
        <v>102</v>
      </c>
      <c r="C13" s="11">
        <v>600000</v>
      </c>
      <c r="D13" s="11"/>
      <c r="G13" s="19" t="s">
        <v>169</v>
      </c>
      <c r="H13" s="19"/>
      <c r="K13" s="11">
        <v>9865110</v>
      </c>
      <c r="L13" s="11"/>
      <c r="O13" s="11">
        <v>4044646</v>
      </c>
      <c r="P13" s="11"/>
      <c r="S13" s="11">
        <v>675000</v>
      </c>
      <c r="T13" s="11"/>
      <c r="W13" s="11">
        <v>12857</v>
      </c>
      <c r="X13" s="11"/>
      <c r="AA13" s="11">
        <v>15197613</v>
      </c>
      <c r="AB13" s="11"/>
    </row>
    <row r="14" spans="1:28" ht="15">
      <c r="A14" t="s">
        <v>173</v>
      </c>
      <c r="B14" s="12" t="s">
        <v>103</v>
      </c>
      <c r="C14" s="11">
        <v>553846</v>
      </c>
      <c r="D14" s="11"/>
      <c r="G14" s="19" t="s">
        <v>169</v>
      </c>
      <c r="H14" s="19"/>
      <c r="K14" s="11">
        <v>544988</v>
      </c>
      <c r="L14" s="11"/>
      <c r="O14" s="11">
        <v>3077513</v>
      </c>
      <c r="P14" s="11"/>
      <c r="S14" s="11">
        <v>630000</v>
      </c>
      <c r="T14" s="11"/>
      <c r="W14" s="11">
        <v>12675</v>
      </c>
      <c r="X14" s="11"/>
      <c r="AA14" s="11">
        <v>4819022</v>
      </c>
      <c r="AB14" s="11"/>
    </row>
    <row r="15" spans="1:28" ht="15">
      <c r="A15" t="s">
        <v>174</v>
      </c>
      <c r="B15" s="12" t="s">
        <v>171</v>
      </c>
      <c r="C15" s="11">
        <v>169615</v>
      </c>
      <c r="D15" s="11"/>
      <c r="G15" s="11">
        <v>365000</v>
      </c>
      <c r="H15" s="11"/>
      <c r="K15" s="11">
        <v>2131308</v>
      </c>
      <c r="L15" s="11"/>
      <c r="O15" s="11">
        <v>1731692</v>
      </c>
      <c r="P15" s="11"/>
      <c r="S15" s="11">
        <v>117600</v>
      </c>
      <c r="T15" s="11"/>
      <c r="W15" s="11">
        <v>293482</v>
      </c>
      <c r="X15" s="11"/>
      <c r="AA15" s="11">
        <v>4808697</v>
      </c>
      <c r="AB15" s="11"/>
    </row>
    <row r="16" spans="1:28" ht="15">
      <c r="A16" t="s">
        <v>84</v>
      </c>
      <c r="B16" s="12" t="s">
        <v>102</v>
      </c>
      <c r="C16" s="11">
        <v>539077</v>
      </c>
      <c r="D16" s="11"/>
      <c r="G16" s="11">
        <v>250000</v>
      </c>
      <c r="H16" s="11"/>
      <c r="K16" s="11">
        <v>8963250</v>
      </c>
      <c r="L16" s="11"/>
      <c r="O16" s="11">
        <v>3171829</v>
      </c>
      <c r="P16" s="11"/>
      <c r="S16" s="11">
        <v>630000</v>
      </c>
      <c r="T16" s="11"/>
      <c r="W16" s="11">
        <v>241936</v>
      </c>
      <c r="X16" s="11"/>
      <c r="AA16" s="11">
        <v>13796092</v>
      </c>
      <c r="AB16" s="11"/>
    </row>
    <row r="17" spans="1:29" ht="15">
      <c r="A17" t="s">
        <v>85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8" ht="15">
      <c r="A18" t="s">
        <v>175</v>
      </c>
      <c r="B18" s="12" t="s">
        <v>102</v>
      </c>
      <c r="C18" s="11">
        <v>465000</v>
      </c>
      <c r="D18" s="11"/>
      <c r="G18" s="19" t="s">
        <v>169</v>
      </c>
      <c r="H18" s="19"/>
      <c r="K18" s="11">
        <v>5741425</v>
      </c>
      <c r="L18" s="11"/>
      <c r="O18" s="11">
        <v>3418455</v>
      </c>
      <c r="P18" s="11"/>
      <c r="S18" s="11">
        <v>279000</v>
      </c>
      <c r="T18" s="11"/>
      <c r="W18" s="11">
        <v>3253</v>
      </c>
      <c r="X18" s="11"/>
      <c r="AA18" s="11">
        <v>9907133</v>
      </c>
      <c r="AB18" s="11"/>
    </row>
    <row r="19" spans="1:28" ht="15">
      <c r="A19" t="s">
        <v>176</v>
      </c>
      <c r="B19" s="12" t="s">
        <v>103</v>
      </c>
      <c r="C19" s="11">
        <v>465000</v>
      </c>
      <c r="D19" s="11"/>
      <c r="G19" s="19" t="s">
        <v>169</v>
      </c>
      <c r="H19" s="19"/>
      <c r="K19" s="11">
        <v>544988</v>
      </c>
      <c r="L19" s="11"/>
      <c r="O19" s="11">
        <v>3077513</v>
      </c>
      <c r="P19" s="11"/>
      <c r="S19" s="11">
        <v>439425</v>
      </c>
      <c r="T19" s="11"/>
      <c r="W19" s="11">
        <v>12625</v>
      </c>
      <c r="X19" s="11"/>
      <c r="AA19" s="11">
        <v>4539551</v>
      </c>
      <c r="AB19" s="11"/>
    </row>
    <row r="20" spans="1:28" ht="15">
      <c r="A20" t="s">
        <v>174</v>
      </c>
      <c r="B20" s="12" t="s">
        <v>171</v>
      </c>
      <c r="C20" s="11">
        <v>259327</v>
      </c>
      <c r="D20" s="11"/>
      <c r="G20" s="19" t="s">
        <v>169</v>
      </c>
      <c r="H20" s="19"/>
      <c r="K20" s="11">
        <v>539612</v>
      </c>
      <c r="L20" s="11"/>
      <c r="O20" s="11">
        <v>1822615</v>
      </c>
      <c r="P20" s="11"/>
      <c r="S20" s="11">
        <v>169260</v>
      </c>
      <c r="T20" s="11"/>
      <c r="W20" s="11">
        <v>11921</v>
      </c>
      <c r="X20" s="11"/>
      <c r="AA20" s="11">
        <v>2802735</v>
      </c>
      <c r="AB20" s="11"/>
    </row>
  </sheetData>
  <sheetProtection selectLockedCells="1" selectUnlockedCells="1"/>
  <mergeCells count="107">
    <mergeCell ref="A2:F2"/>
    <mergeCell ref="A4:AC4"/>
    <mergeCell ref="C6:E6"/>
    <mergeCell ref="G6:I6"/>
    <mergeCell ref="K6:M6"/>
    <mergeCell ref="O6:Q6"/>
    <mergeCell ref="S6:U6"/>
    <mergeCell ref="W6:Y6"/>
    <mergeCell ref="AA6:AC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3" t="s">
        <v>108</v>
      </c>
      <c r="B6" s="10" t="s">
        <v>178</v>
      </c>
      <c r="C6" s="10"/>
      <c r="D6" s="10"/>
      <c r="E6" s="10"/>
      <c r="F6" s="10" t="s">
        <v>179</v>
      </c>
      <c r="G6" s="10"/>
      <c r="H6" s="10"/>
      <c r="I6" s="10"/>
      <c r="J6" s="10" t="s">
        <v>135</v>
      </c>
      <c r="K6" s="10"/>
      <c r="L6" s="10"/>
      <c r="M6" s="10"/>
      <c r="N6" s="10" t="s">
        <v>180</v>
      </c>
      <c r="O6" s="10"/>
      <c r="P6" s="10"/>
    </row>
    <row r="7" spans="1:15" ht="15">
      <c r="A7" t="s">
        <v>27</v>
      </c>
      <c r="B7" s="11">
        <v>4985850</v>
      </c>
      <c r="C7" s="11"/>
      <c r="F7" s="19" t="s">
        <v>169</v>
      </c>
      <c r="G7" s="19"/>
      <c r="J7" s="11">
        <v>14897500</v>
      </c>
      <c r="K7" s="11"/>
      <c r="N7" s="11">
        <v>19883350</v>
      </c>
      <c r="O7" s="11"/>
    </row>
    <row r="8" spans="1:15" ht="15">
      <c r="A8" t="s">
        <v>80</v>
      </c>
      <c r="B8" s="11">
        <v>1600110</v>
      </c>
      <c r="C8" s="11"/>
      <c r="F8" s="19" t="s">
        <v>169</v>
      </c>
      <c r="G8" s="19"/>
      <c r="J8" s="11">
        <v>8265000</v>
      </c>
      <c r="K8" s="11"/>
      <c r="N8" s="11">
        <v>9865110</v>
      </c>
      <c r="O8" s="11"/>
    </row>
    <row r="9" spans="1:15" ht="15">
      <c r="A9" t="s">
        <v>82</v>
      </c>
      <c r="B9" s="11">
        <v>1600110</v>
      </c>
      <c r="C9" s="11"/>
      <c r="F9" s="19" t="s">
        <v>169</v>
      </c>
      <c r="G9" s="19"/>
      <c r="J9" s="11">
        <v>8265000</v>
      </c>
      <c r="K9" s="11"/>
      <c r="N9" s="11">
        <v>9865110</v>
      </c>
      <c r="O9" s="11"/>
    </row>
    <row r="10" spans="1:15" ht="15">
      <c r="A10" t="s">
        <v>84</v>
      </c>
      <c r="B10" s="19" t="s">
        <v>169</v>
      </c>
      <c r="C10" s="19"/>
      <c r="F10" s="11">
        <v>698250</v>
      </c>
      <c r="G10" s="11"/>
      <c r="J10" s="11">
        <v>8265000</v>
      </c>
      <c r="K10" s="11"/>
      <c r="N10" s="11">
        <v>8963250</v>
      </c>
      <c r="O10" s="11"/>
    </row>
    <row r="11" spans="1:15" ht="15">
      <c r="A11" t="s">
        <v>86</v>
      </c>
      <c r="B11" s="11">
        <v>1333425</v>
      </c>
      <c r="C11" s="11"/>
      <c r="F11" s="19" t="s">
        <v>169</v>
      </c>
      <c r="G11" s="19"/>
      <c r="J11" s="11">
        <v>4408000</v>
      </c>
      <c r="K11" s="11"/>
      <c r="N11" s="11">
        <v>5741425</v>
      </c>
      <c r="O11" s="11"/>
    </row>
  </sheetData>
  <sheetProtection selectLockedCells="1" selectUnlockedCells="1"/>
  <mergeCells count="26">
    <mergeCell ref="A2:F2"/>
    <mergeCell ref="A4:P4"/>
    <mergeCell ref="B6:E6"/>
    <mergeCell ref="F6:I6"/>
    <mergeCell ref="J6:M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2.7109375" style="0" customWidth="1"/>
    <col min="3" max="3" width="10.7109375" style="0" customWidth="1"/>
    <col min="4" max="4" width="19.7109375" style="0" customWidth="1"/>
    <col min="5" max="5" width="37.7109375" style="0" customWidth="1"/>
    <col min="6" max="6" width="41.7109375" style="0" customWidth="1"/>
    <col min="7" max="7" width="24.7109375" style="0" customWidth="1"/>
    <col min="8" max="8" width="32.7109375" style="0" customWidth="1"/>
    <col min="9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3" t="s">
        <v>11</v>
      </c>
      <c r="B6" s="5" t="s">
        <v>12</v>
      </c>
      <c r="C6" s="5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</row>
    <row r="7" spans="1:8" ht="15">
      <c r="A7" t="s">
        <v>19</v>
      </c>
      <c r="B7" s="7" t="s">
        <v>20</v>
      </c>
      <c r="C7" s="7" t="s">
        <v>21</v>
      </c>
      <c r="G7" s="7" t="s">
        <v>22</v>
      </c>
      <c r="H7" s="7" t="s">
        <v>23</v>
      </c>
    </row>
    <row r="8" spans="1:8" ht="15">
      <c r="A8" t="s">
        <v>24</v>
      </c>
      <c r="B8" s="7" t="s">
        <v>20</v>
      </c>
      <c r="C8" s="7" t="s">
        <v>21</v>
      </c>
      <c r="D8" s="7" t="s">
        <v>22</v>
      </c>
      <c r="F8" s="7" t="s">
        <v>21</v>
      </c>
      <c r="H8" s="7" t="s">
        <v>25</v>
      </c>
    </row>
    <row r="9" spans="1:8" ht="15">
      <c r="A9" t="s">
        <v>26</v>
      </c>
      <c r="B9" s="7" t="s">
        <v>20</v>
      </c>
      <c r="C9" s="7" t="s">
        <v>21</v>
      </c>
      <c r="D9" s="7" t="s">
        <v>21</v>
      </c>
      <c r="G9" s="7" t="s">
        <v>21</v>
      </c>
      <c r="H9" s="7" t="s">
        <v>25</v>
      </c>
    </row>
    <row r="10" spans="1:8" ht="15">
      <c r="A10" t="s">
        <v>27</v>
      </c>
      <c r="C10" s="7" t="s">
        <v>22</v>
      </c>
      <c r="H10" s="7" t="s">
        <v>25</v>
      </c>
    </row>
    <row r="11" spans="1:8" ht="15">
      <c r="A11" t="s">
        <v>28</v>
      </c>
      <c r="B11" s="7" t="s">
        <v>20</v>
      </c>
      <c r="C11" s="7" t="s">
        <v>21</v>
      </c>
      <c r="G11" s="7" t="s">
        <v>21</v>
      </c>
      <c r="H11" s="7" t="s">
        <v>29</v>
      </c>
    </row>
    <row r="12" spans="1:8" ht="15">
      <c r="A12" t="s">
        <v>30</v>
      </c>
      <c r="B12" s="7" t="s">
        <v>20</v>
      </c>
      <c r="C12" s="7" t="s">
        <v>21</v>
      </c>
      <c r="E12" s="7" t="s">
        <v>21</v>
      </c>
      <c r="G12" s="7" t="s">
        <v>21</v>
      </c>
      <c r="H12" s="7" t="s">
        <v>31</v>
      </c>
    </row>
    <row r="13" spans="1:8" ht="15">
      <c r="A13" t="s">
        <v>32</v>
      </c>
      <c r="B13" s="7" t="s">
        <v>20</v>
      </c>
      <c r="C13" s="7" t="s">
        <v>33</v>
      </c>
      <c r="D13" s="7" t="s">
        <v>21</v>
      </c>
      <c r="F13" s="7" t="s">
        <v>22</v>
      </c>
      <c r="H13" s="7" t="s">
        <v>25</v>
      </c>
    </row>
    <row r="14" spans="1:8" ht="15">
      <c r="A14" t="s">
        <v>34</v>
      </c>
      <c r="B14" s="7" t="s">
        <v>20</v>
      </c>
      <c r="C14" s="7" t="s">
        <v>33</v>
      </c>
      <c r="E14" s="7" t="s">
        <v>22</v>
      </c>
      <c r="F14" s="7" t="s">
        <v>21</v>
      </c>
      <c r="H14" s="7" t="s">
        <v>35</v>
      </c>
    </row>
    <row r="15" spans="1:8" ht="15">
      <c r="A15" t="s">
        <v>36</v>
      </c>
      <c r="B15" s="7" t="s">
        <v>20</v>
      </c>
      <c r="C15" s="7" t="s">
        <v>21</v>
      </c>
      <c r="F15" s="7" t="s">
        <v>21</v>
      </c>
      <c r="H15" s="7" t="s">
        <v>37</v>
      </c>
    </row>
    <row r="16" spans="1:7" ht="15">
      <c r="A16" s="3" t="s">
        <v>38</v>
      </c>
      <c r="C16" s="8">
        <v>10</v>
      </c>
      <c r="D16" s="8">
        <v>8</v>
      </c>
      <c r="E16" s="8">
        <v>6</v>
      </c>
      <c r="F16" s="8">
        <v>11</v>
      </c>
      <c r="G16" s="8">
        <v>5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.7109375" style="0" customWidth="1"/>
    <col min="6" max="6" width="29.7109375" style="0" customWidth="1"/>
    <col min="7" max="7" width="1.7109375" style="0" customWidth="1"/>
    <col min="8" max="10" width="8.7109375" style="0" customWidth="1"/>
    <col min="11" max="11" width="1.7109375" style="0" customWidth="1"/>
    <col min="12" max="12" width="28.7109375" style="0" customWidth="1"/>
    <col min="13" max="13" width="1.7109375" style="0" customWidth="1"/>
    <col min="14" max="14" width="31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39.75" customHeight="1">
      <c r="A6" s="3" t="s">
        <v>108</v>
      </c>
      <c r="B6" s="9" t="s">
        <v>109</v>
      </c>
      <c r="C6" s="9"/>
      <c r="D6" s="9"/>
      <c r="F6" s="6" t="s">
        <v>110</v>
      </c>
      <c r="H6" s="9" t="s">
        <v>111</v>
      </c>
      <c r="I6" s="9"/>
      <c r="J6" s="9"/>
      <c r="L6" s="6" t="s">
        <v>112</v>
      </c>
      <c r="N6" s="6" t="s">
        <v>113</v>
      </c>
      <c r="P6" s="9" t="s">
        <v>114</v>
      </c>
      <c r="Q6" s="9"/>
      <c r="R6" s="9"/>
    </row>
    <row r="7" spans="1:17" ht="15">
      <c r="A7" t="s">
        <v>27</v>
      </c>
      <c r="B7" s="11">
        <v>1100000</v>
      </c>
      <c r="C7" s="11"/>
      <c r="E7" s="12" t="s">
        <v>115</v>
      </c>
      <c r="F7" s="7" t="s">
        <v>116</v>
      </c>
      <c r="G7" s="7" t="e">
        <f aca="true" t="shared" si="0" ref="G7:G11">#N/A</f>
        <v>#N/A</v>
      </c>
      <c r="H7" s="11">
        <v>1320000</v>
      </c>
      <c r="I7" s="11"/>
      <c r="K7" s="12" t="s">
        <v>115</v>
      </c>
      <c r="L7" s="7" t="s">
        <v>117</v>
      </c>
      <c r="M7" s="7" t="s">
        <v>115</v>
      </c>
      <c r="N7" s="7" t="s">
        <v>117</v>
      </c>
      <c r="O7" s="7" t="e">
        <f aca="true" t="shared" si="1" ref="O7:O11">#N/A</f>
        <v>#N/A</v>
      </c>
      <c r="P7" s="11">
        <v>2970000</v>
      </c>
      <c r="Q7" s="11"/>
    </row>
    <row r="8" spans="1:17" ht="15">
      <c r="A8" t="s">
        <v>80</v>
      </c>
      <c r="B8" s="11">
        <v>650000</v>
      </c>
      <c r="C8" s="11"/>
      <c r="E8" s="12" t="s">
        <v>115</v>
      </c>
      <c r="F8" s="7" t="s">
        <v>118</v>
      </c>
      <c r="G8" s="7" t="e">
        <f t="shared" si="0"/>
        <v>#N/A</v>
      </c>
      <c r="H8" s="11">
        <v>325000</v>
      </c>
      <c r="I8" s="11"/>
      <c r="K8" s="12" t="s">
        <v>115</v>
      </c>
      <c r="L8" s="7" t="s">
        <v>117</v>
      </c>
      <c r="M8" s="7" t="s">
        <v>115</v>
      </c>
      <c r="N8" s="7" t="s">
        <v>117</v>
      </c>
      <c r="O8" s="7" t="e">
        <f t="shared" si="1"/>
        <v>#N/A</v>
      </c>
      <c r="P8" s="11">
        <v>731250</v>
      </c>
      <c r="Q8" s="11"/>
    </row>
    <row r="9" spans="1:17" ht="15">
      <c r="A9" t="s">
        <v>82</v>
      </c>
      <c r="B9" s="11">
        <v>600000</v>
      </c>
      <c r="C9" s="11"/>
      <c r="E9" s="12" t="s">
        <v>115</v>
      </c>
      <c r="F9" s="7" t="s">
        <v>118</v>
      </c>
      <c r="G9" s="7" t="e">
        <f t="shared" si="0"/>
        <v>#N/A</v>
      </c>
      <c r="H9" s="11">
        <v>300000</v>
      </c>
      <c r="I9" s="11"/>
      <c r="K9" s="12" t="s">
        <v>115</v>
      </c>
      <c r="L9" s="7" t="s">
        <v>117</v>
      </c>
      <c r="M9" s="7" t="s">
        <v>115</v>
      </c>
      <c r="N9" s="7" t="s">
        <v>117</v>
      </c>
      <c r="O9" s="7" t="e">
        <f t="shared" si="1"/>
        <v>#N/A</v>
      </c>
      <c r="P9" s="11">
        <v>675000</v>
      </c>
      <c r="Q9" s="11"/>
    </row>
    <row r="10" spans="1:17" ht="15">
      <c r="A10" t="s">
        <v>84</v>
      </c>
      <c r="B10" s="11">
        <v>600000</v>
      </c>
      <c r="C10" s="11"/>
      <c r="E10" s="12" t="s">
        <v>115</v>
      </c>
      <c r="F10" s="7" t="s">
        <v>118</v>
      </c>
      <c r="G10" s="7" t="e">
        <f t="shared" si="0"/>
        <v>#N/A</v>
      </c>
      <c r="H10" s="11">
        <v>300000</v>
      </c>
      <c r="I10" s="11"/>
      <c r="K10" s="12" t="s">
        <v>115</v>
      </c>
      <c r="L10" s="7" t="s">
        <v>117</v>
      </c>
      <c r="M10" s="7" t="s">
        <v>115</v>
      </c>
      <c r="N10" s="7" t="s">
        <v>119</v>
      </c>
      <c r="O10" s="7" t="e">
        <f t="shared" si="1"/>
        <v>#N/A</v>
      </c>
      <c r="P10" s="11">
        <v>630000</v>
      </c>
      <c r="Q10" s="11"/>
    </row>
    <row r="11" spans="1:17" ht="15">
      <c r="A11" t="s">
        <v>86</v>
      </c>
      <c r="B11" s="11">
        <v>465000</v>
      </c>
      <c r="C11" s="11"/>
      <c r="E11" s="12" t="s">
        <v>115</v>
      </c>
      <c r="F11" s="7" t="s">
        <v>118</v>
      </c>
      <c r="G11" s="7" t="e">
        <f t="shared" si="0"/>
        <v>#N/A</v>
      </c>
      <c r="H11" s="11">
        <v>232500</v>
      </c>
      <c r="I11" s="11"/>
      <c r="K11" s="12" t="s">
        <v>115</v>
      </c>
      <c r="L11" s="7" t="s">
        <v>117</v>
      </c>
      <c r="M11" s="7" t="s">
        <v>115</v>
      </c>
      <c r="N11" s="7" t="s">
        <v>120</v>
      </c>
      <c r="O11" s="7" t="e">
        <f t="shared" si="1"/>
        <v>#N/A</v>
      </c>
      <c r="P11" s="11">
        <v>279000</v>
      </c>
      <c r="Q11" s="11"/>
    </row>
  </sheetData>
  <sheetProtection selectLockedCells="1" selectUnlockedCells="1"/>
  <mergeCells count="20">
    <mergeCell ref="A2:F2"/>
    <mergeCell ref="A4:R4"/>
    <mergeCell ref="B6:D6"/>
    <mergeCell ref="H6:J6"/>
    <mergeCell ref="P6:R6"/>
    <mergeCell ref="B7:C7"/>
    <mergeCell ref="H7:I7"/>
    <mergeCell ref="P7:Q7"/>
    <mergeCell ref="B8:C8"/>
    <mergeCell ref="H8:I8"/>
    <mergeCell ref="P8:Q8"/>
    <mergeCell ref="B9:C9"/>
    <mergeCell ref="H9:I9"/>
    <mergeCell ref="P9:Q9"/>
    <mergeCell ref="B10:C10"/>
    <mergeCell ref="H10:I10"/>
    <mergeCell ref="P10:Q10"/>
    <mergeCell ref="B11:C11"/>
    <mergeCell ref="H11:I11"/>
    <mergeCell ref="P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39.75" customHeight="1">
      <c r="A6" s="3" t="s">
        <v>108</v>
      </c>
      <c r="B6" s="9" t="s">
        <v>183</v>
      </c>
      <c r="C6" s="9"/>
      <c r="D6" s="9"/>
      <c r="E6" s="9" t="s">
        <v>184</v>
      </c>
      <c r="F6" s="9"/>
      <c r="G6" s="9"/>
      <c r="H6" s="10" t="s">
        <v>185</v>
      </c>
      <c r="I6" s="10"/>
      <c r="J6" s="10"/>
      <c r="K6" s="10" t="s">
        <v>43</v>
      </c>
      <c r="L6" s="10"/>
      <c r="M6" s="10"/>
    </row>
    <row r="7" spans="1:12" ht="15">
      <c r="A7" t="s">
        <v>27</v>
      </c>
      <c r="B7" s="11">
        <v>11700</v>
      </c>
      <c r="C7" s="11"/>
      <c r="E7" s="11">
        <v>1157</v>
      </c>
      <c r="F7" s="11"/>
      <c r="H7" s="19" t="s">
        <v>169</v>
      </c>
      <c r="I7" s="19"/>
      <c r="K7" s="11">
        <v>12857</v>
      </c>
      <c r="L7" s="11"/>
    </row>
    <row r="8" spans="1:12" ht="15">
      <c r="A8" t="s">
        <v>80</v>
      </c>
      <c r="B8" s="11">
        <v>11700</v>
      </c>
      <c r="C8" s="11"/>
      <c r="E8" s="11">
        <v>1157</v>
      </c>
      <c r="F8" s="11"/>
      <c r="H8" s="19" t="s">
        <v>169</v>
      </c>
      <c r="I8" s="19"/>
      <c r="K8" s="11">
        <v>12857</v>
      </c>
      <c r="L8" s="11"/>
    </row>
    <row r="9" spans="1:12" ht="15">
      <c r="A9" t="s">
        <v>82</v>
      </c>
      <c r="B9" s="11">
        <v>11700</v>
      </c>
      <c r="C9" s="11"/>
      <c r="E9" s="11">
        <v>1157</v>
      </c>
      <c r="F9" s="11"/>
      <c r="H9" s="19" t="s">
        <v>169</v>
      </c>
      <c r="I9" s="19"/>
      <c r="K9" s="11">
        <v>12857</v>
      </c>
      <c r="L9" s="11"/>
    </row>
    <row r="10" spans="1:12" ht="15">
      <c r="A10" t="s">
        <v>84</v>
      </c>
      <c r="B10" s="11">
        <v>11700</v>
      </c>
      <c r="C10" s="11"/>
      <c r="E10" s="11">
        <v>1157</v>
      </c>
      <c r="F10" s="11"/>
      <c r="H10" s="11">
        <v>229079</v>
      </c>
      <c r="I10" s="11"/>
      <c r="K10" s="11">
        <v>241936</v>
      </c>
      <c r="L10" s="11"/>
    </row>
    <row r="11" spans="1:12" ht="15">
      <c r="A11" t="s">
        <v>86</v>
      </c>
      <c r="B11" s="11">
        <v>2146</v>
      </c>
      <c r="C11" s="11"/>
      <c r="E11" s="11">
        <v>1107</v>
      </c>
      <c r="F11" s="11"/>
      <c r="H11" s="19" t="s">
        <v>169</v>
      </c>
      <c r="I11" s="19"/>
      <c r="K11" s="11">
        <v>3253</v>
      </c>
      <c r="L11" s="11"/>
    </row>
  </sheetData>
  <sheetProtection selectLockedCells="1" selectUnlockedCells="1"/>
  <mergeCells count="26">
    <mergeCell ref="A2:F2"/>
    <mergeCell ref="A4:M4"/>
    <mergeCell ref="B6:D6"/>
    <mergeCell ref="E6:G6"/>
    <mergeCell ref="H6:J6"/>
    <mergeCell ref="K6:M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1:C11"/>
    <mergeCell ref="E11:F11"/>
    <mergeCell ref="H11:I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10" t="s">
        <v>187</v>
      </c>
      <c r="C6" s="10"/>
      <c r="D6" s="10"/>
      <c r="E6" s="10"/>
      <c r="F6" s="10"/>
      <c r="G6" s="10"/>
      <c r="H6" s="10" t="s">
        <v>188</v>
      </c>
      <c r="I6" s="10"/>
      <c r="J6" s="10"/>
      <c r="K6" s="10"/>
      <c r="L6" s="10"/>
      <c r="M6" s="10"/>
    </row>
    <row r="7" spans="1:13" ht="39.75" customHeight="1">
      <c r="A7" s="5" t="s">
        <v>108</v>
      </c>
      <c r="B7" s="9" t="s">
        <v>189</v>
      </c>
      <c r="C7" s="9"/>
      <c r="D7" s="9" t="s">
        <v>190</v>
      </c>
      <c r="E7" s="9"/>
      <c r="F7" s="9"/>
      <c r="G7" s="9"/>
      <c r="H7" s="9" t="s">
        <v>191</v>
      </c>
      <c r="I7" s="9"/>
      <c r="J7" s="9" t="s">
        <v>192</v>
      </c>
      <c r="K7" s="9"/>
      <c r="L7" s="9"/>
      <c r="M7" s="9"/>
    </row>
    <row r="8" spans="1:12" ht="15">
      <c r="A8" t="s">
        <v>27</v>
      </c>
      <c r="B8" s="13">
        <v>245000</v>
      </c>
      <c r="E8" s="11">
        <v>18793100</v>
      </c>
      <c r="F8" s="11"/>
      <c r="H8" s="13">
        <v>50017</v>
      </c>
      <c r="K8" s="11">
        <v>5988035</v>
      </c>
      <c r="L8" s="11"/>
    </row>
    <row r="9" spans="1:12" ht="15">
      <c r="A9" t="s">
        <v>80</v>
      </c>
      <c r="B9" s="13">
        <v>107624</v>
      </c>
      <c r="E9" s="11">
        <v>7598771</v>
      </c>
      <c r="F9" s="11"/>
      <c r="H9" s="12" t="s">
        <v>91</v>
      </c>
      <c r="K9" s="19" t="s">
        <v>169</v>
      </c>
      <c r="L9" s="19"/>
    </row>
    <row r="10" spans="1:12" ht="15">
      <c r="A10" t="s">
        <v>82</v>
      </c>
      <c r="B10" s="13">
        <v>56750</v>
      </c>
      <c r="E10" s="11">
        <v>2935124</v>
      </c>
      <c r="F10" s="11"/>
      <c r="H10" s="13">
        <v>12417</v>
      </c>
      <c r="K10" s="11">
        <v>1396788</v>
      </c>
      <c r="L10" s="11"/>
    </row>
    <row r="11" spans="1:12" ht="15">
      <c r="A11" t="s">
        <v>84</v>
      </c>
      <c r="B11" s="13">
        <v>6874</v>
      </c>
      <c r="E11" s="11">
        <v>248291</v>
      </c>
      <c r="F11" s="11"/>
      <c r="H11" s="12" t="s">
        <v>91</v>
      </c>
      <c r="K11" s="19" t="s">
        <v>169</v>
      </c>
      <c r="L11" s="19"/>
    </row>
    <row r="12" spans="1:12" ht="15">
      <c r="A12" t="s">
        <v>86</v>
      </c>
      <c r="B12" s="13">
        <v>64321</v>
      </c>
      <c r="E12" s="11">
        <v>3465901</v>
      </c>
      <c r="F12" s="11"/>
      <c r="H12" s="13">
        <v>2417</v>
      </c>
      <c r="K12" s="11">
        <v>227101</v>
      </c>
      <c r="L12" s="11"/>
    </row>
  </sheetData>
  <sheetProtection selectLockedCells="1" selectUnlockedCells="1"/>
  <mergeCells count="18">
    <mergeCell ref="A2:F2"/>
    <mergeCell ref="A4:M4"/>
    <mergeCell ref="B6:G6"/>
    <mergeCell ref="H6:M6"/>
    <mergeCell ref="B7:C7"/>
    <mergeCell ref="D7:G7"/>
    <mergeCell ref="H7:I7"/>
    <mergeCell ref="J7:M7"/>
    <mergeCell ref="E8:F8"/>
    <mergeCell ref="K8:L8"/>
    <mergeCell ref="E9:F9"/>
    <mergeCell ref="K9:L9"/>
    <mergeCell ref="E10:F10"/>
    <mergeCell ref="K10:L10"/>
    <mergeCell ref="E11:F11"/>
    <mergeCell ref="K11:L11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.7109375" style="0" customWidth="1"/>
    <col min="3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39.75" customHeight="1">
      <c r="A6" s="5" t="s">
        <v>108</v>
      </c>
      <c r="B6" s="5" t="s">
        <v>163</v>
      </c>
      <c r="C6" s="10" t="s">
        <v>138</v>
      </c>
      <c r="D6" s="10"/>
      <c r="E6" s="10"/>
      <c r="F6" s="9" t="s">
        <v>194</v>
      </c>
      <c r="G6" s="9"/>
      <c r="H6" s="9"/>
      <c r="I6" s="9" t="s">
        <v>195</v>
      </c>
      <c r="J6" s="9"/>
      <c r="K6" s="9"/>
      <c r="L6" s="9" t="s">
        <v>196</v>
      </c>
      <c r="M6" s="9"/>
      <c r="N6" s="9"/>
      <c r="O6" s="9" t="s">
        <v>197</v>
      </c>
      <c r="P6" s="9"/>
      <c r="Q6" s="9"/>
      <c r="R6" s="9" t="s">
        <v>198</v>
      </c>
      <c r="S6" s="9"/>
      <c r="T6" s="9"/>
    </row>
    <row r="7" spans="1:19" ht="15">
      <c r="A7" t="s">
        <v>27</v>
      </c>
      <c r="B7" s="12" t="s">
        <v>102</v>
      </c>
      <c r="C7" s="11">
        <v>1100000</v>
      </c>
      <c r="D7" s="11"/>
      <c r="F7" s="11">
        <v>2970000</v>
      </c>
      <c r="G7" s="11"/>
      <c r="I7" s="11">
        <v>12857</v>
      </c>
      <c r="J7" s="11"/>
      <c r="L7" s="11">
        <v>5988035</v>
      </c>
      <c r="M7" s="11"/>
      <c r="O7" s="11">
        <v>18793100</v>
      </c>
      <c r="P7" s="11"/>
      <c r="R7" s="11">
        <v>28863992</v>
      </c>
      <c r="S7" s="11"/>
    </row>
    <row r="8" spans="2:19" ht="15">
      <c r="B8" s="12" t="s">
        <v>103</v>
      </c>
      <c r="C8" s="11">
        <v>1038462</v>
      </c>
      <c r="D8" s="11"/>
      <c r="F8" s="11">
        <v>2772000</v>
      </c>
      <c r="G8" s="11"/>
      <c r="I8" s="11">
        <v>12675</v>
      </c>
      <c r="J8" s="11"/>
      <c r="L8" s="11">
        <v>4289766</v>
      </c>
      <c r="M8" s="11"/>
      <c r="O8" s="19" t="s">
        <v>169</v>
      </c>
      <c r="P8" s="19"/>
      <c r="R8" s="11">
        <v>8112903</v>
      </c>
      <c r="S8" s="11"/>
    </row>
    <row r="9" spans="2:19" ht="15">
      <c r="B9" s="12" t="s">
        <v>171</v>
      </c>
      <c r="C9" s="11">
        <v>1000000</v>
      </c>
      <c r="D9" s="11"/>
      <c r="F9" s="11">
        <v>2088000</v>
      </c>
      <c r="G9" s="11"/>
      <c r="I9" s="11">
        <v>12450</v>
      </c>
      <c r="J9" s="11"/>
      <c r="L9" s="19" t="s">
        <v>169</v>
      </c>
      <c r="M9" s="19"/>
      <c r="O9" s="19" t="s">
        <v>169</v>
      </c>
      <c r="P9" s="19"/>
      <c r="R9" s="11">
        <v>3100450</v>
      </c>
      <c r="S9" s="11"/>
    </row>
    <row r="10" spans="1:19" ht="15">
      <c r="A10" t="s">
        <v>80</v>
      </c>
      <c r="B10" s="12" t="s">
        <v>102</v>
      </c>
      <c r="C10" s="11">
        <v>650000</v>
      </c>
      <c r="D10" s="11"/>
      <c r="F10" s="11">
        <v>731250</v>
      </c>
      <c r="G10" s="11"/>
      <c r="I10" s="11">
        <v>12857</v>
      </c>
      <c r="J10" s="11"/>
      <c r="L10" s="19" t="s">
        <v>169</v>
      </c>
      <c r="M10" s="19"/>
      <c r="O10" s="11">
        <v>7598771</v>
      </c>
      <c r="P10" s="11"/>
      <c r="R10" s="11">
        <v>8992878</v>
      </c>
      <c r="S10" s="11"/>
    </row>
    <row r="11" spans="2:19" ht="15">
      <c r="B11" s="12" t="s">
        <v>103</v>
      </c>
      <c r="C11" s="11">
        <v>582959</v>
      </c>
      <c r="D11" s="11"/>
      <c r="F11" s="11">
        <v>682500</v>
      </c>
      <c r="G11" s="11"/>
      <c r="I11" s="11">
        <v>12675</v>
      </c>
      <c r="J11" s="11"/>
      <c r="L11" s="11">
        <v>393878</v>
      </c>
      <c r="M11" s="11"/>
      <c r="O11" s="11">
        <v>34925940</v>
      </c>
      <c r="P11" s="11"/>
      <c r="R11" s="11">
        <v>36597952</v>
      </c>
      <c r="S11" s="11"/>
    </row>
    <row r="12" spans="2:19" ht="15">
      <c r="B12" s="12" t="s">
        <v>171</v>
      </c>
      <c r="C12" s="11">
        <v>539241</v>
      </c>
      <c r="D12" s="11"/>
      <c r="F12" s="11">
        <v>376577</v>
      </c>
      <c r="G12" s="11"/>
      <c r="I12" s="11">
        <v>12450</v>
      </c>
      <c r="J12" s="11"/>
      <c r="L12" s="11">
        <v>1070188</v>
      </c>
      <c r="M12" s="11"/>
      <c r="O12" s="11">
        <v>2372275</v>
      </c>
      <c r="P12" s="11"/>
      <c r="R12" s="11">
        <v>4370731</v>
      </c>
      <c r="S12" s="11"/>
    </row>
    <row r="13" spans="1:19" ht="15">
      <c r="A13" t="s">
        <v>82</v>
      </c>
      <c r="B13" s="12" t="s">
        <v>102</v>
      </c>
      <c r="C13" s="11">
        <v>600000</v>
      </c>
      <c r="D13" s="11"/>
      <c r="F13" s="11">
        <v>675000</v>
      </c>
      <c r="G13" s="11"/>
      <c r="I13" s="11">
        <v>12857</v>
      </c>
      <c r="J13" s="11"/>
      <c r="L13" s="11">
        <v>1396788</v>
      </c>
      <c r="M13" s="11"/>
      <c r="O13" s="11">
        <v>2935124</v>
      </c>
      <c r="P13" s="11"/>
      <c r="R13" s="11">
        <v>5619769</v>
      </c>
      <c r="S13" s="11"/>
    </row>
    <row r="14" spans="2:19" ht="15">
      <c r="B14" s="12" t="s">
        <v>103</v>
      </c>
      <c r="C14" s="11">
        <v>553846</v>
      </c>
      <c r="D14" s="11"/>
      <c r="F14" s="11">
        <v>630000</v>
      </c>
      <c r="G14" s="11"/>
      <c r="I14" s="11">
        <v>12675</v>
      </c>
      <c r="J14" s="11"/>
      <c r="L14" s="11">
        <v>1338439</v>
      </c>
      <c r="M14" s="11"/>
      <c r="O14" s="19" t="s">
        <v>169</v>
      </c>
      <c r="P14" s="19"/>
      <c r="R14" s="11">
        <v>2534960</v>
      </c>
      <c r="S14" s="11"/>
    </row>
    <row r="15" spans="2:19" ht="15">
      <c r="B15" s="12" t="s">
        <v>171</v>
      </c>
      <c r="C15" s="11">
        <v>169615</v>
      </c>
      <c r="D15" s="11"/>
      <c r="F15" s="11">
        <v>117600</v>
      </c>
      <c r="G15" s="11"/>
      <c r="I15" s="11">
        <v>658482</v>
      </c>
      <c r="J15" s="11"/>
      <c r="L15" s="19" t="s">
        <v>169</v>
      </c>
      <c r="M15" s="19"/>
      <c r="O15" s="19" t="s">
        <v>169</v>
      </c>
      <c r="P15" s="19"/>
      <c r="R15" s="11">
        <v>945697</v>
      </c>
      <c r="S15" s="11"/>
    </row>
    <row r="16" spans="1:19" ht="15">
      <c r="A16" t="s">
        <v>84</v>
      </c>
      <c r="B16" s="12" t="s">
        <v>102</v>
      </c>
      <c r="C16" s="11">
        <v>539077</v>
      </c>
      <c r="D16" s="11"/>
      <c r="F16" s="11">
        <v>630000</v>
      </c>
      <c r="G16" s="11"/>
      <c r="I16" s="11">
        <v>491936</v>
      </c>
      <c r="J16" s="11"/>
      <c r="L16" s="19" t="s">
        <v>169</v>
      </c>
      <c r="M16" s="19"/>
      <c r="O16" s="11">
        <v>248291</v>
      </c>
      <c r="P16" s="11"/>
      <c r="R16" s="11">
        <v>1909304</v>
      </c>
      <c r="S16" s="11"/>
    </row>
    <row r="17" spans="1:19" ht="15">
      <c r="A17" t="s">
        <v>86</v>
      </c>
      <c r="B17" s="12" t="s">
        <v>102</v>
      </c>
      <c r="C17" s="11">
        <v>465000</v>
      </c>
      <c r="D17" s="11"/>
      <c r="F17" s="11">
        <v>279000</v>
      </c>
      <c r="G17" s="11"/>
      <c r="I17" s="11">
        <v>3253</v>
      </c>
      <c r="J17" s="11"/>
      <c r="L17" s="11">
        <v>227101</v>
      </c>
      <c r="M17" s="11"/>
      <c r="O17" s="11">
        <v>3465901</v>
      </c>
      <c r="P17" s="11"/>
      <c r="R17" s="11">
        <v>4440255</v>
      </c>
      <c r="S17" s="11"/>
    </row>
    <row r="18" spans="2:19" ht="15">
      <c r="B18" s="12" t="s">
        <v>103</v>
      </c>
      <c r="C18" s="11">
        <v>465000</v>
      </c>
      <c r="D18" s="11"/>
      <c r="F18" s="11">
        <v>439425</v>
      </c>
      <c r="G18" s="11"/>
      <c r="I18" s="11">
        <v>12625</v>
      </c>
      <c r="J18" s="11"/>
      <c r="L18" s="11">
        <v>588326</v>
      </c>
      <c r="M18" s="11"/>
      <c r="O18" s="19" t="s">
        <v>169</v>
      </c>
      <c r="P18" s="19"/>
      <c r="R18" s="11">
        <v>1505376</v>
      </c>
      <c r="S18" s="11"/>
    </row>
    <row r="19" spans="2:19" ht="15">
      <c r="B19" s="12" t="s">
        <v>171</v>
      </c>
      <c r="C19" s="11">
        <v>259327</v>
      </c>
      <c r="D19" s="11"/>
      <c r="F19" s="11">
        <v>169260</v>
      </c>
      <c r="G19" s="11"/>
      <c r="I19" s="11">
        <v>11921</v>
      </c>
      <c r="J19" s="11"/>
      <c r="L19" s="19" t="s">
        <v>169</v>
      </c>
      <c r="M19" s="19"/>
      <c r="O19" s="19" t="s">
        <v>169</v>
      </c>
      <c r="P19" s="19"/>
      <c r="R19" s="11">
        <v>440508</v>
      </c>
      <c r="S19" s="11"/>
    </row>
  </sheetData>
  <sheetProtection selectLockedCells="1" selectUnlockedCells="1"/>
  <mergeCells count="86">
    <mergeCell ref="A2:F2"/>
    <mergeCell ref="A4:T4"/>
    <mergeCell ref="C6:E6"/>
    <mergeCell ref="F6:H6"/>
    <mergeCell ref="I6:K6"/>
    <mergeCell ref="L6:N6"/>
    <mergeCell ref="O6:Q6"/>
    <mergeCell ref="R6:T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3:D13"/>
    <mergeCell ref="F13:G13"/>
    <mergeCell ref="I13:J13"/>
    <mergeCell ref="L13:M13"/>
    <mergeCell ref="O13:P13"/>
    <mergeCell ref="R13:S13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H3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6" spans="1:34" ht="39.75" customHeight="1">
      <c r="A6" s="2"/>
      <c r="B6" s="2"/>
      <c r="C6" s="10" t="s">
        <v>200</v>
      </c>
      <c r="D6" s="10"/>
      <c r="E6" s="10"/>
      <c r="F6" s="10"/>
      <c r="G6" s="10"/>
      <c r="H6" s="10"/>
      <c r="I6" s="10"/>
      <c r="J6" s="10"/>
      <c r="K6" s="10"/>
      <c r="L6" s="9" t="s">
        <v>201</v>
      </c>
      <c r="M6" s="9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9.75" customHeight="1">
      <c r="A7" s="20" t="s">
        <v>108</v>
      </c>
      <c r="B7" s="6" t="s">
        <v>202</v>
      </c>
      <c r="C7" s="10" t="s">
        <v>203</v>
      </c>
      <c r="D7" s="10"/>
      <c r="E7" s="10"/>
      <c r="F7" s="10" t="s">
        <v>204</v>
      </c>
      <c r="G7" s="10"/>
      <c r="H7" s="10"/>
      <c r="I7" s="10" t="s">
        <v>205</v>
      </c>
      <c r="J7" s="10"/>
      <c r="K7" s="10"/>
      <c r="L7" s="10" t="s">
        <v>206</v>
      </c>
      <c r="M7" s="10"/>
      <c r="N7" s="10" t="s">
        <v>207</v>
      </c>
      <c r="O7" s="10"/>
      <c r="P7" s="10" t="s">
        <v>208</v>
      </c>
      <c r="Q7" s="10"/>
      <c r="R7" s="9" t="s">
        <v>209</v>
      </c>
      <c r="S7" s="9"/>
      <c r="T7" s="9" t="s">
        <v>210</v>
      </c>
      <c r="U7" s="9"/>
      <c r="V7" s="9" t="s">
        <v>211</v>
      </c>
      <c r="W7" s="9"/>
      <c r="X7" s="9"/>
      <c r="Y7" s="9"/>
      <c r="Z7" s="9" t="s">
        <v>212</v>
      </c>
      <c r="AA7" s="9"/>
      <c r="AB7" s="9"/>
      <c r="AC7" s="9"/>
      <c r="AD7" s="9"/>
      <c r="AE7" s="9" t="s">
        <v>213</v>
      </c>
      <c r="AF7" s="9"/>
      <c r="AG7" s="9"/>
      <c r="AH7" s="9"/>
    </row>
    <row r="8" spans="1:34" ht="15">
      <c r="A8" t="s">
        <v>214</v>
      </c>
      <c r="C8" s="11">
        <v>0</v>
      </c>
      <c r="D8" s="11"/>
      <c r="F8" s="11">
        <v>1320000</v>
      </c>
      <c r="G8" s="11"/>
      <c r="I8" s="11">
        <v>2970000</v>
      </c>
      <c r="J8" s="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3" ht="15">
      <c r="A9" t="s">
        <v>215</v>
      </c>
      <c r="B9" s="12" t="s">
        <v>216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>
        <v>64500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1">
        <v>4985850</v>
      </c>
      <c r="AF9" s="11"/>
      <c r="AG9" s="11"/>
    </row>
    <row r="10" spans="2:33" ht="15">
      <c r="B10" s="12" t="s">
        <v>217</v>
      </c>
      <c r="C10" s="2"/>
      <c r="D10" s="2"/>
      <c r="E10" s="2"/>
      <c r="F10" s="2"/>
      <c r="G10" s="2"/>
      <c r="H10" s="2"/>
      <c r="I10" s="2"/>
      <c r="J10" s="2"/>
      <c r="K10" s="2"/>
      <c r="L10" s="13">
        <v>0</v>
      </c>
      <c r="N10" s="13">
        <v>125000</v>
      </c>
      <c r="P10" s="13">
        <v>125000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1">
        <v>14897500</v>
      </c>
      <c r="AF10" s="11"/>
      <c r="AG10" s="11"/>
    </row>
    <row r="11" spans="2:33" ht="15">
      <c r="B11" s="12" t="s">
        <v>216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3">
        <v>213000</v>
      </c>
      <c r="V11" s="14">
        <v>77.31</v>
      </c>
      <c r="W11" s="14"/>
      <c r="X11" s="14"/>
      <c r="Z11" s="14">
        <v>77.41</v>
      </c>
      <c r="AA11" s="14"/>
      <c r="AB11" s="14"/>
      <c r="AC11" s="14"/>
      <c r="AE11" s="11">
        <v>7845812</v>
      </c>
      <c r="AF11" s="11"/>
      <c r="AG11" s="11"/>
    </row>
    <row r="12" spans="2:33" ht="15">
      <c r="B12" s="12" t="s">
        <v>218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3">
        <v>106500</v>
      </c>
      <c r="V12" s="14">
        <v>96.87</v>
      </c>
      <c r="W12" s="14"/>
      <c r="X12" s="14"/>
      <c r="Z12" s="14">
        <v>96.53</v>
      </c>
      <c r="AA12" s="14"/>
      <c r="AB12" s="14"/>
      <c r="AC12" s="14"/>
      <c r="AE12" s="11">
        <v>4823449</v>
      </c>
      <c r="AF12" s="11"/>
      <c r="AG12" s="11"/>
    </row>
    <row r="13" spans="1:34" ht="15">
      <c r="A13" t="s">
        <v>219</v>
      </c>
      <c r="C13" s="11">
        <v>0</v>
      </c>
      <c r="D13" s="11"/>
      <c r="F13" s="11">
        <v>325000</v>
      </c>
      <c r="G13" s="11"/>
      <c r="I13" s="11">
        <v>731250</v>
      </c>
      <c r="J13" s="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3" ht="15">
      <c r="A14" t="s">
        <v>220</v>
      </c>
      <c r="B14" s="12" t="s">
        <v>216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>
        <v>20700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1">
        <v>1600110</v>
      </c>
      <c r="AF14" s="11"/>
      <c r="AG14" s="11"/>
    </row>
    <row r="15" spans="2:33" ht="15">
      <c r="B15" s="12" t="s">
        <v>221</v>
      </c>
      <c r="C15" s="2"/>
      <c r="D15" s="2"/>
      <c r="E15" s="2"/>
      <c r="F15" s="2"/>
      <c r="G15" s="2"/>
      <c r="H15" s="2"/>
      <c r="I15" s="2"/>
      <c r="J15" s="2"/>
      <c r="K15" s="2"/>
      <c r="L15" s="13">
        <v>0</v>
      </c>
      <c r="N15" s="13">
        <v>75000</v>
      </c>
      <c r="P15" s="13">
        <v>75000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1">
        <v>8265000</v>
      </c>
      <c r="AF15" s="11"/>
      <c r="AG15" s="11"/>
    </row>
    <row r="16" spans="2:33" ht="15">
      <c r="B16" s="12" t="s">
        <v>216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3">
        <v>68000</v>
      </c>
      <c r="V16" s="14">
        <v>77.31</v>
      </c>
      <c r="W16" s="14"/>
      <c r="X16" s="14"/>
      <c r="Z16" s="14">
        <v>77.41</v>
      </c>
      <c r="AA16" s="14"/>
      <c r="AB16" s="14"/>
      <c r="AC16" s="14"/>
      <c r="AE16" s="11">
        <v>2504766</v>
      </c>
      <c r="AF16" s="11"/>
      <c r="AG16" s="11"/>
    </row>
    <row r="17" spans="2:33" ht="15">
      <c r="B17" s="12" t="s">
        <v>218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3">
        <v>34000</v>
      </c>
      <c r="V17" s="14">
        <v>96.87</v>
      </c>
      <c r="W17" s="14"/>
      <c r="X17" s="14"/>
      <c r="Z17" s="14">
        <v>96.53</v>
      </c>
      <c r="AA17" s="14"/>
      <c r="AB17" s="14"/>
      <c r="AC17" s="14"/>
      <c r="AE17" s="11">
        <v>1539880</v>
      </c>
      <c r="AF17" s="11"/>
      <c r="AG17" s="11"/>
    </row>
    <row r="18" spans="1:34" ht="15">
      <c r="A18" t="s">
        <v>222</v>
      </c>
      <c r="C18" s="11">
        <v>0</v>
      </c>
      <c r="D18" s="11"/>
      <c r="F18" s="11">
        <v>300000</v>
      </c>
      <c r="G18" s="11"/>
      <c r="I18" s="11">
        <v>675000</v>
      </c>
      <c r="J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3" ht="15">
      <c r="A19" t="s">
        <v>223</v>
      </c>
      <c r="B19" s="12" t="s">
        <v>216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3">
        <v>20700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1">
        <v>1600110</v>
      </c>
      <c r="AF19" s="11"/>
      <c r="AG19" s="11"/>
    </row>
    <row r="20" spans="2:33" ht="15">
      <c r="B20" s="12" t="s">
        <v>221</v>
      </c>
      <c r="C20" s="2"/>
      <c r="D20" s="2"/>
      <c r="E20" s="2"/>
      <c r="F20" s="2"/>
      <c r="G20" s="2"/>
      <c r="H20" s="2"/>
      <c r="I20" s="2"/>
      <c r="J20" s="2"/>
      <c r="K20" s="2"/>
      <c r="L20" s="13">
        <v>0</v>
      </c>
      <c r="N20" s="13">
        <v>75000</v>
      </c>
      <c r="P20" s="13">
        <v>75000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1">
        <v>8265000</v>
      </c>
      <c r="AF20" s="11"/>
      <c r="AG20" s="11"/>
    </row>
    <row r="21" spans="2:33" ht="15">
      <c r="B21" s="12" t="s">
        <v>216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3">
        <v>68000</v>
      </c>
      <c r="V21" s="14">
        <v>77.31</v>
      </c>
      <c r="W21" s="14"/>
      <c r="X21" s="14"/>
      <c r="Z21" s="14">
        <v>77.41</v>
      </c>
      <c r="AA21" s="14"/>
      <c r="AB21" s="14"/>
      <c r="AC21" s="14"/>
      <c r="AE21" s="11">
        <v>2504766</v>
      </c>
      <c r="AF21" s="11"/>
      <c r="AG21" s="11"/>
    </row>
    <row r="22" spans="2:33" ht="15">
      <c r="B22" s="12" t="s">
        <v>218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">
        <v>34000</v>
      </c>
      <c r="V22" s="14">
        <v>96.87</v>
      </c>
      <c r="W22" s="14"/>
      <c r="X22" s="14"/>
      <c r="Z22" s="14">
        <v>96.53</v>
      </c>
      <c r="AA22" s="14"/>
      <c r="AB22" s="14"/>
      <c r="AC22" s="14"/>
      <c r="AE22" s="11">
        <v>1539880</v>
      </c>
      <c r="AF22" s="11"/>
      <c r="AG22" s="11"/>
    </row>
    <row r="23" spans="1:34" ht="15">
      <c r="A23" t="s">
        <v>224</v>
      </c>
      <c r="C23" s="11">
        <v>0</v>
      </c>
      <c r="D23" s="11"/>
      <c r="F23" s="11">
        <v>300000</v>
      </c>
      <c r="G23" s="11"/>
      <c r="I23" s="11">
        <v>675000</v>
      </c>
      <c r="J23" s="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3" ht="15">
      <c r="A24" t="s">
        <v>225</v>
      </c>
      <c r="B24" s="12" t="s">
        <v>226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">
        <v>9500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1">
        <v>698250</v>
      </c>
      <c r="AF24" s="11"/>
      <c r="AG24" s="11"/>
    </row>
    <row r="25" spans="2:33" ht="15">
      <c r="B25" s="12" t="s">
        <v>221</v>
      </c>
      <c r="C25" s="2"/>
      <c r="D25" s="2"/>
      <c r="E25" s="2"/>
      <c r="F25" s="2"/>
      <c r="G25" s="2"/>
      <c r="H25" s="2"/>
      <c r="I25" s="2"/>
      <c r="J25" s="2"/>
      <c r="K25" s="2"/>
      <c r="L25" s="13">
        <v>0</v>
      </c>
      <c r="N25" s="13">
        <v>75000</v>
      </c>
      <c r="P25" s="13">
        <v>75000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1">
        <v>8265000</v>
      </c>
      <c r="AF25" s="11"/>
      <c r="AG25" s="11"/>
    </row>
    <row r="26" spans="2:33" ht="15">
      <c r="B26" s="12" t="s">
        <v>226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">
        <v>55000</v>
      </c>
      <c r="V26" s="14">
        <v>73.51</v>
      </c>
      <c r="W26" s="14"/>
      <c r="X26" s="14"/>
      <c r="Z26" s="14">
        <v>73.83</v>
      </c>
      <c r="AA26" s="14"/>
      <c r="AB26" s="14"/>
      <c r="AC26" s="14"/>
      <c r="AE26" s="11">
        <v>1926337</v>
      </c>
      <c r="AF26" s="11"/>
      <c r="AG26" s="11"/>
    </row>
    <row r="27" spans="2:33" ht="15">
      <c r="B27" s="12" t="s">
        <v>218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">
        <v>27500</v>
      </c>
      <c r="V27" s="14">
        <v>96.87</v>
      </c>
      <c r="W27" s="14"/>
      <c r="X27" s="14"/>
      <c r="Z27" s="14">
        <v>96.53</v>
      </c>
      <c r="AA27" s="14"/>
      <c r="AB27" s="14"/>
      <c r="AC27" s="14"/>
      <c r="AE27" s="11">
        <v>1245492</v>
      </c>
      <c r="AF27" s="11"/>
      <c r="AG27" s="11"/>
    </row>
    <row r="28" spans="1:34" ht="15">
      <c r="A28" t="s">
        <v>227</v>
      </c>
      <c r="C28" s="11">
        <v>0</v>
      </c>
      <c r="D28" s="11"/>
      <c r="F28" s="11">
        <v>232500</v>
      </c>
      <c r="G28" s="11"/>
      <c r="I28" s="11">
        <v>523125</v>
      </c>
      <c r="J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3" ht="15">
      <c r="A29" t="s">
        <v>228</v>
      </c>
      <c r="B29" s="12" t="s">
        <v>216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3">
        <v>17250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1">
        <v>1333425</v>
      </c>
      <c r="AF29" s="11"/>
      <c r="AG29" s="11"/>
    </row>
    <row r="30" spans="2:33" ht="15">
      <c r="B30" s="12" t="s">
        <v>221</v>
      </c>
      <c r="C30" s="2"/>
      <c r="D30" s="2"/>
      <c r="E30" s="2"/>
      <c r="F30" s="2"/>
      <c r="G30" s="2"/>
      <c r="H30" s="2"/>
      <c r="I30" s="2"/>
      <c r="J30" s="2"/>
      <c r="K30" s="2"/>
      <c r="L30" s="13">
        <v>0</v>
      </c>
      <c r="N30" s="13">
        <v>40000</v>
      </c>
      <c r="P30" s="13">
        <v>40000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1">
        <v>4408000</v>
      </c>
      <c r="AF30" s="11"/>
      <c r="AG30" s="11"/>
    </row>
    <row r="31" spans="2:33" ht="15">
      <c r="B31" s="12" t="s">
        <v>216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">
        <v>51000</v>
      </c>
      <c r="V31" s="14">
        <v>77.31</v>
      </c>
      <c r="W31" s="14"/>
      <c r="X31" s="14"/>
      <c r="Z31" s="14">
        <v>77.41</v>
      </c>
      <c r="AA31" s="14"/>
      <c r="AB31" s="14"/>
      <c r="AC31" s="14"/>
      <c r="AE31" s="11">
        <v>1878575</v>
      </c>
      <c r="AF31" s="11"/>
      <c r="AG31" s="11"/>
    </row>
    <row r="32" spans="2:33" ht="15">
      <c r="B32" s="12" t="s">
        <v>218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">
        <v>34000</v>
      </c>
      <c r="V32" s="14">
        <v>96.87</v>
      </c>
      <c r="W32" s="14"/>
      <c r="X32" s="14"/>
      <c r="Z32" s="14">
        <v>96.53</v>
      </c>
      <c r="AA32" s="14"/>
      <c r="AB32" s="14"/>
      <c r="AC32" s="14"/>
      <c r="AE32" s="11">
        <v>1539880</v>
      </c>
      <c r="AF32" s="11"/>
      <c r="AG32" s="11"/>
    </row>
  </sheetData>
  <sheetProtection selectLockedCells="1" selectUnlockedCells="1"/>
  <mergeCells count="262">
    <mergeCell ref="A2:F2"/>
    <mergeCell ref="A4:AH4"/>
    <mergeCell ref="A6:B6"/>
    <mergeCell ref="C6:K6"/>
    <mergeCell ref="L6:Q6"/>
    <mergeCell ref="R6:AH6"/>
    <mergeCell ref="C7:E7"/>
    <mergeCell ref="F7:H7"/>
    <mergeCell ref="I7:K7"/>
    <mergeCell ref="L7:M7"/>
    <mergeCell ref="N7:O7"/>
    <mergeCell ref="P7:Q7"/>
    <mergeCell ref="R7:S7"/>
    <mergeCell ref="T7:U7"/>
    <mergeCell ref="V7:Y7"/>
    <mergeCell ref="Z7:AD7"/>
    <mergeCell ref="AE7:AH7"/>
    <mergeCell ref="C8:D8"/>
    <mergeCell ref="F8:G8"/>
    <mergeCell ref="I8:J8"/>
    <mergeCell ref="L8:M8"/>
    <mergeCell ref="N8:O8"/>
    <mergeCell ref="P8:Q8"/>
    <mergeCell ref="R8:S8"/>
    <mergeCell ref="T8:U8"/>
    <mergeCell ref="V8:Y8"/>
    <mergeCell ref="Z8:AD8"/>
    <mergeCell ref="AE8:AH8"/>
    <mergeCell ref="C9:E9"/>
    <mergeCell ref="F9:H9"/>
    <mergeCell ref="I9:K9"/>
    <mergeCell ref="L9:M9"/>
    <mergeCell ref="N9:O9"/>
    <mergeCell ref="P9:Q9"/>
    <mergeCell ref="T9:U9"/>
    <mergeCell ref="V9:Y9"/>
    <mergeCell ref="Z9:AD9"/>
    <mergeCell ref="AE9:AG9"/>
    <mergeCell ref="C10:E10"/>
    <mergeCell ref="F10:H10"/>
    <mergeCell ref="I10:K10"/>
    <mergeCell ref="R10:S10"/>
    <mergeCell ref="T10:U10"/>
    <mergeCell ref="V10:Y10"/>
    <mergeCell ref="Z10:AD10"/>
    <mergeCell ref="AE10:AG10"/>
    <mergeCell ref="C11:E11"/>
    <mergeCell ref="F11:H11"/>
    <mergeCell ref="I11:K11"/>
    <mergeCell ref="L11:M11"/>
    <mergeCell ref="N11:O11"/>
    <mergeCell ref="P11:Q11"/>
    <mergeCell ref="R11:S11"/>
    <mergeCell ref="V11:X11"/>
    <mergeCell ref="Z11:AC11"/>
    <mergeCell ref="AE11:AG11"/>
    <mergeCell ref="C12:E12"/>
    <mergeCell ref="F12:H12"/>
    <mergeCell ref="I12:K12"/>
    <mergeCell ref="L12:M12"/>
    <mergeCell ref="N12:O12"/>
    <mergeCell ref="P12:Q12"/>
    <mergeCell ref="R12:S12"/>
    <mergeCell ref="V12:X12"/>
    <mergeCell ref="Z12:AC12"/>
    <mergeCell ref="AE12:AG12"/>
    <mergeCell ref="C13:D13"/>
    <mergeCell ref="F13:G13"/>
    <mergeCell ref="I13:J13"/>
    <mergeCell ref="L13:M13"/>
    <mergeCell ref="N13:O13"/>
    <mergeCell ref="P13:Q13"/>
    <mergeCell ref="R13:S13"/>
    <mergeCell ref="T13:U13"/>
    <mergeCell ref="V13:Y13"/>
    <mergeCell ref="Z13:AD13"/>
    <mergeCell ref="AE13:AH13"/>
    <mergeCell ref="C14:E14"/>
    <mergeCell ref="F14:H14"/>
    <mergeCell ref="I14:K14"/>
    <mergeCell ref="L14:M14"/>
    <mergeCell ref="N14:O14"/>
    <mergeCell ref="P14:Q14"/>
    <mergeCell ref="T14:U14"/>
    <mergeCell ref="V14:Y14"/>
    <mergeCell ref="Z14:AD14"/>
    <mergeCell ref="AE14:AG14"/>
    <mergeCell ref="C15:E15"/>
    <mergeCell ref="F15:H15"/>
    <mergeCell ref="I15:K15"/>
    <mergeCell ref="R15:S15"/>
    <mergeCell ref="T15:U15"/>
    <mergeCell ref="V15:Y15"/>
    <mergeCell ref="Z15:AD15"/>
    <mergeCell ref="AE15:AG15"/>
    <mergeCell ref="C16:E16"/>
    <mergeCell ref="F16:H16"/>
    <mergeCell ref="I16:K16"/>
    <mergeCell ref="L16:M16"/>
    <mergeCell ref="N16:O16"/>
    <mergeCell ref="P16:Q16"/>
    <mergeCell ref="R16:S16"/>
    <mergeCell ref="V16:X16"/>
    <mergeCell ref="Z16:AC16"/>
    <mergeCell ref="AE16:AG16"/>
    <mergeCell ref="C17:E17"/>
    <mergeCell ref="F17:H17"/>
    <mergeCell ref="I17:K17"/>
    <mergeCell ref="L17:M17"/>
    <mergeCell ref="N17:O17"/>
    <mergeCell ref="P17:Q17"/>
    <mergeCell ref="R17:S17"/>
    <mergeCell ref="V17:X17"/>
    <mergeCell ref="Z17:AC17"/>
    <mergeCell ref="AE17:AG17"/>
    <mergeCell ref="C18:D18"/>
    <mergeCell ref="F18:G18"/>
    <mergeCell ref="I18:J18"/>
    <mergeCell ref="L18:M18"/>
    <mergeCell ref="N18:O18"/>
    <mergeCell ref="P18:Q18"/>
    <mergeCell ref="R18:S18"/>
    <mergeCell ref="T18:U18"/>
    <mergeCell ref="V18:Y18"/>
    <mergeCell ref="Z18:AD18"/>
    <mergeCell ref="AE18:AH18"/>
    <mergeCell ref="C19:E19"/>
    <mergeCell ref="F19:H19"/>
    <mergeCell ref="I19:K19"/>
    <mergeCell ref="L19:M19"/>
    <mergeCell ref="N19:O19"/>
    <mergeCell ref="P19:Q19"/>
    <mergeCell ref="T19:U19"/>
    <mergeCell ref="V19:Y19"/>
    <mergeCell ref="Z19:AD19"/>
    <mergeCell ref="AE19:AG19"/>
    <mergeCell ref="C20:E20"/>
    <mergeCell ref="F20:H20"/>
    <mergeCell ref="I20:K20"/>
    <mergeCell ref="R20:S20"/>
    <mergeCell ref="T20:U20"/>
    <mergeCell ref="V20:Y20"/>
    <mergeCell ref="Z20:AD20"/>
    <mergeCell ref="AE20:AG20"/>
    <mergeCell ref="C21:E21"/>
    <mergeCell ref="F21:H21"/>
    <mergeCell ref="I21:K21"/>
    <mergeCell ref="L21:M21"/>
    <mergeCell ref="N21:O21"/>
    <mergeCell ref="P21:Q21"/>
    <mergeCell ref="R21:S21"/>
    <mergeCell ref="V21:X21"/>
    <mergeCell ref="Z21:AC21"/>
    <mergeCell ref="AE21:AG21"/>
    <mergeCell ref="C22:E22"/>
    <mergeCell ref="F22:H22"/>
    <mergeCell ref="I22:K22"/>
    <mergeCell ref="L22:M22"/>
    <mergeCell ref="N22:O22"/>
    <mergeCell ref="P22:Q22"/>
    <mergeCell ref="R22:S22"/>
    <mergeCell ref="V22:X22"/>
    <mergeCell ref="Z22:AC22"/>
    <mergeCell ref="AE22:AG22"/>
    <mergeCell ref="C23:D23"/>
    <mergeCell ref="F23:G23"/>
    <mergeCell ref="I23:J23"/>
    <mergeCell ref="L23:M23"/>
    <mergeCell ref="N23:O23"/>
    <mergeCell ref="P23:Q23"/>
    <mergeCell ref="R23:S23"/>
    <mergeCell ref="T23:U23"/>
    <mergeCell ref="V23:Y23"/>
    <mergeCell ref="Z23:AD23"/>
    <mergeCell ref="AE23:AH23"/>
    <mergeCell ref="C24:E24"/>
    <mergeCell ref="F24:H24"/>
    <mergeCell ref="I24:K24"/>
    <mergeCell ref="L24:M24"/>
    <mergeCell ref="N24:O24"/>
    <mergeCell ref="P24:Q24"/>
    <mergeCell ref="T24:U24"/>
    <mergeCell ref="V24:Y24"/>
    <mergeCell ref="Z24:AD24"/>
    <mergeCell ref="AE24:AG24"/>
    <mergeCell ref="C25:E25"/>
    <mergeCell ref="F25:H25"/>
    <mergeCell ref="I25:K25"/>
    <mergeCell ref="R25:S25"/>
    <mergeCell ref="T25:U25"/>
    <mergeCell ref="V25:Y25"/>
    <mergeCell ref="Z25:AD25"/>
    <mergeCell ref="AE25:AG25"/>
    <mergeCell ref="C26:E26"/>
    <mergeCell ref="F26:H26"/>
    <mergeCell ref="I26:K26"/>
    <mergeCell ref="L26:M26"/>
    <mergeCell ref="N26:O26"/>
    <mergeCell ref="P26:Q26"/>
    <mergeCell ref="R26:S26"/>
    <mergeCell ref="V26:X26"/>
    <mergeCell ref="Z26:AC26"/>
    <mergeCell ref="AE26:AG26"/>
    <mergeCell ref="C27:E27"/>
    <mergeCell ref="F27:H27"/>
    <mergeCell ref="I27:K27"/>
    <mergeCell ref="L27:M27"/>
    <mergeCell ref="N27:O27"/>
    <mergeCell ref="P27:Q27"/>
    <mergeCell ref="R27:S27"/>
    <mergeCell ref="V27:X27"/>
    <mergeCell ref="Z27:AC27"/>
    <mergeCell ref="AE27:AG27"/>
    <mergeCell ref="C28:D28"/>
    <mergeCell ref="F28:G28"/>
    <mergeCell ref="I28:J28"/>
    <mergeCell ref="L28:M28"/>
    <mergeCell ref="N28:O28"/>
    <mergeCell ref="P28:Q28"/>
    <mergeCell ref="R28:S28"/>
    <mergeCell ref="T28:U28"/>
    <mergeCell ref="V28:Y28"/>
    <mergeCell ref="Z28:AD28"/>
    <mergeCell ref="AE28:AH28"/>
    <mergeCell ref="C29:E29"/>
    <mergeCell ref="F29:H29"/>
    <mergeCell ref="I29:K29"/>
    <mergeCell ref="L29:M29"/>
    <mergeCell ref="N29:O29"/>
    <mergeCell ref="P29:Q29"/>
    <mergeCell ref="T29:U29"/>
    <mergeCell ref="V29:Y29"/>
    <mergeCell ref="Z29:AD29"/>
    <mergeCell ref="AE29:AG29"/>
    <mergeCell ref="C30:E30"/>
    <mergeCell ref="F30:H30"/>
    <mergeCell ref="I30:K30"/>
    <mergeCell ref="R30:S30"/>
    <mergeCell ref="T30:U30"/>
    <mergeCell ref="V30:Y30"/>
    <mergeCell ref="Z30:AD30"/>
    <mergeCell ref="AE30:AG30"/>
    <mergeCell ref="C31:E31"/>
    <mergeCell ref="F31:H31"/>
    <mergeCell ref="I31:K31"/>
    <mergeCell ref="L31:M31"/>
    <mergeCell ref="N31:O31"/>
    <mergeCell ref="P31:Q31"/>
    <mergeCell ref="R31:S31"/>
    <mergeCell ref="V31:X31"/>
    <mergeCell ref="Z31:AC31"/>
    <mergeCell ref="AE31:AG31"/>
    <mergeCell ref="C32:E32"/>
    <mergeCell ref="F32:H32"/>
    <mergeCell ref="I32:K32"/>
    <mergeCell ref="L32:M32"/>
    <mergeCell ref="N32:O32"/>
    <mergeCell ref="P32:Q32"/>
    <mergeCell ref="R32:S32"/>
    <mergeCell ref="V32:X32"/>
    <mergeCell ref="Z32:AC32"/>
    <mergeCell ref="AE32:A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2.851562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2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10" t="s">
        <v>187</v>
      </c>
      <c r="C6" s="10"/>
      <c r="D6" s="10"/>
      <c r="E6" s="10"/>
      <c r="F6" s="10"/>
      <c r="G6" s="10"/>
      <c r="H6" s="10"/>
      <c r="I6" s="10" t="s">
        <v>188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.75" customHeight="1">
      <c r="A7" s="5" t="s">
        <v>108</v>
      </c>
      <c r="B7" s="6" t="s">
        <v>230</v>
      </c>
      <c r="C7" s="9" t="s">
        <v>231</v>
      </c>
      <c r="D7" s="9"/>
      <c r="E7" s="9" t="s">
        <v>232</v>
      </c>
      <c r="F7" s="9"/>
      <c r="G7" s="9"/>
      <c r="H7" s="6" t="s">
        <v>233</v>
      </c>
      <c r="I7" s="9" t="s">
        <v>234</v>
      </c>
      <c r="J7" s="9"/>
      <c r="L7" s="9" t="s">
        <v>235</v>
      </c>
      <c r="M7" s="9"/>
      <c r="N7" s="9"/>
      <c r="O7" s="9" t="s">
        <v>236</v>
      </c>
      <c r="P7" s="9"/>
      <c r="R7" s="9" t="s">
        <v>237</v>
      </c>
      <c r="S7" s="9"/>
      <c r="T7" s="9"/>
    </row>
    <row r="8" spans="1:19" ht="15">
      <c r="A8" s="21" t="s">
        <v>27</v>
      </c>
      <c r="B8" s="22" t="s">
        <v>128</v>
      </c>
      <c r="C8" s="12"/>
      <c r="E8" s="19"/>
      <c r="F8" s="19"/>
      <c r="H8" s="12"/>
      <c r="I8" s="12"/>
      <c r="L8" s="2"/>
      <c r="M8" s="2"/>
      <c r="N8" s="2"/>
      <c r="O8" s="12"/>
      <c r="R8" s="19"/>
      <c r="S8" s="19"/>
    </row>
    <row r="9" spans="3:20" ht="15">
      <c r="C9" s="2"/>
      <c r="D9" s="2"/>
      <c r="E9" s="2"/>
      <c r="F9" s="2"/>
      <c r="G9" s="2"/>
      <c r="I9" s="13">
        <v>19667</v>
      </c>
      <c r="K9" s="23">
        <v>-3</v>
      </c>
      <c r="L9" s="11">
        <v>2336440</v>
      </c>
      <c r="M9" s="11"/>
      <c r="O9" s="2"/>
      <c r="P9" s="2"/>
      <c r="R9" s="2"/>
      <c r="S9" s="2"/>
      <c r="T9" s="2"/>
    </row>
    <row r="10" spans="2:19" ht="15">
      <c r="B10" s="12"/>
      <c r="C10" s="12"/>
      <c r="E10" s="19"/>
      <c r="F10" s="19"/>
      <c r="H10" s="12"/>
      <c r="I10" s="13">
        <v>64500</v>
      </c>
      <c r="K10" s="23">
        <v>-4</v>
      </c>
      <c r="L10" s="11">
        <v>7662600</v>
      </c>
      <c r="M10" s="11"/>
      <c r="O10" s="12"/>
      <c r="R10" s="19"/>
      <c r="S10" s="19"/>
    </row>
    <row r="11" spans="2:19" ht="15">
      <c r="B11" s="12"/>
      <c r="C11" s="12"/>
      <c r="E11" s="19"/>
      <c r="F11" s="19"/>
      <c r="H11" s="12"/>
      <c r="I11" s="12"/>
      <c r="L11" s="2"/>
      <c r="M11" s="2"/>
      <c r="N11" s="2"/>
      <c r="O11" s="13">
        <v>125000</v>
      </c>
      <c r="Q11" s="23">
        <v>-5</v>
      </c>
      <c r="R11" s="11">
        <v>14850000</v>
      </c>
      <c r="S11" s="11"/>
    </row>
    <row r="12" spans="2:19" ht="15">
      <c r="B12" s="22" t="s">
        <v>127</v>
      </c>
      <c r="C12" s="12"/>
      <c r="E12" s="19"/>
      <c r="F12" s="19"/>
      <c r="H12" s="12"/>
      <c r="I12" s="12"/>
      <c r="L12" s="2"/>
      <c r="M12" s="2"/>
      <c r="N12" s="2"/>
      <c r="O12" s="12"/>
      <c r="R12" s="19"/>
      <c r="S12" s="19"/>
    </row>
    <row r="13" spans="2:19" ht="15">
      <c r="B13" s="13">
        <v>98581</v>
      </c>
      <c r="C13" s="13">
        <v>114527</v>
      </c>
      <c r="F13" s="24">
        <v>29.98</v>
      </c>
      <c r="H13" s="12" t="s">
        <v>238</v>
      </c>
      <c r="I13" s="12"/>
      <c r="L13" s="2"/>
      <c r="M13" s="2"/>
      <c r="N13" s="2"/>
      <c r="O13" s="12"/>
      <c r="R13" s="19"/>
      <c r="S13" s="19"/>
    </row>
    <row r="14" spans="2:19" ht="15">
      <c r="B14" s="13">
        <v>30000</v>
      </c>
      <c r="C14" s="13">
        <v>0</v>
      </c>
      <c r="F14" s="24">
        <v>34.05</v>
      </c>
      <c r="H14" s="12" t="s">
        <v>239</v>
      </c>
      <c r="I14" s="12"/>
      <c r="L14" s="2"/>
      <c r="M14" s="2"/>
      <c r="N14" s="2"/>
      <c r="O14" s="12"/>
      <c r="R14" s="19"/>
      <c r="S14" s="19"/>
    </row>
    <row r="15" spans="2:19" ht="15">
      <c r="B15" s="13">
        <v>20000</v>
      </c>
      <c r="C15" s="13">
        <v>0</v>
      </c>
      <c r="F15" s="24">
        <v>34.24</v>
      </c>
      <c r="H15" s="12" t="s">
        <v>240</v>
      </c>
      <c r="I15" s="12"/>
      <c r="L15" s="2"/>
      <c r="M15" s="2"/>
      <c r="N15" s="2"/>
      <c r="O15" s="12"/>
      <c r="R15" s="19"/>
      <c r="S15" s="19"/>
    </row>
    <row r="16" spans="2:19" ht="15">
      <c r="B16" s="13">
        <v>1527</v>
      </c>
      <c r="C16" s="13">
        <v>0</v>
      </c>
      <c r="F16" s="24">
        <v>34.39</v>
      </c>
      <c r="H16" s="12" t="s">
        <v>241</v>
      </c>
      <c r="I16" s="12"/>
      <c r="L16" s="2"/>
      <c r="M16" s="2"/>
      <c r="N16" s="2"/>
      <c r="O16" s="12"/>
      <c r="R16" s="19"/>
      <c r="S16" s="19"/>
    </row>
    <row r="17" spans="2:20" ht="15">
      <c r="B17" s="13">
        <v>77437</v>
      </c>
      <c r="C17" s="13">
        <v>99563</v>
      </c>
      <c r="F17" s="24">
        <v>45.11</v>
      </c>
      <c r="H17" s="12" t="s">
        <v>242</v>
      </c>
      <c r="I17" s="2"/>
      <c r="J17" s="2"/>
      <c r="L17" s="2"/>
      <c r="M17" s="2"/>
      <c r="N17" s="2"/>
      <c r="O17" s="2"/>
      <c r="P17" s="2"/>
      <c r="R17" s="2"/>
      <c r="S17" s="2"/>
      <c r="T17" s="2"/>
    </row>
    <row r="18" spans="2:20" ht="15">
      <c r="B18" s="13">
        <v>66375</v>
      </c>
      <c r="C18" s="13">
        <v>51625</v>
      </c>
      <c r="F18" s="24">
        <v>48.74</v>
      </c>
      <c r="H18" s="12" t="s">
        <v>243</v>
      </c>
      <c r="I18" s="2"/>
      <c r="J18" s="2"/>
      <c r="L18" s="2"/>
      <c r="M18" s="2"/>
      <c r="N18" s="2"/>
      <c r="O18" s="2"/>
      <c r="P18" s="2"/>
      <c r="R18" s="2"/>
      <c r="S18" s="2"/>
      <c r="T18" s="2"/>
    </row>
    <row r="19" spans="2:19" ht="15">
      <c r="B19" s="13">
        <v>22500</v>
      </c>
      <c r="C19" s="13">
        <v>0</v>
      </c>
      <c r="F19" s="24">
        <v>53.85</v>
      </c>
      <c r="H19" s="12" t="s">
        <v>244</v>
      </c>
      <c r="I19" s="12"/>
      <c r="L19" s="2"/>
      <c r="M19" s="2"/>
      <c r="N19" s="2"/>
      <c r="O19" s="12"/>
      <c r="R19" s="19"/>
      <c r="S19" s="19"/>
    </row>
    <row r="20" spans="2:20" ht="15">
      <c r="B20" s="13">
        <v>39937</v>
      </c>
      <c r="C20" s="13">
        <v>173063</v>
      </c>
      <c r="F20" s="24">
        <v>77.31</v>
      </c>
      <c r="H20" s="12" t="s">
        <v>245</v>
      </c>
      <c r="I20" s="2"/>
      <c r="J20" s="2"/>
      <c r="L20" s="2"/>
      <c r="M20" s="2"/>
      <c r="N20" s="2"/>
      <c r="O20" s="2"/>
      <c r="P20" s="2"/>
      <c r="R20" s="2"/>
      <c r="S20" s="2"/>
      <c r="T20" s="2"/>
    </row>
    <row r="21" spans="2:20" ht="15">
      <c r="B21" s="13">
        <v>33281</v>
      </c>
      <c r="C21" s="13">
        <v>73219</v>
      </c>
      <c r="F21" s="24">
        <v>83.36</v>
      </c>
      <c r="H21" s="12" t="s">
        <v>246</v>
      </c>
      <c r="I21" s="2"/>
      <c r="J21" s="2"/>
      <c r="L21" s="2"/>
      <c r="M21" s="2"/>
      <c r="N21" s="2"/>
      <c r="O21" s="2"/>
      <c r="P21" s="2"/>
      <c r="R21" s="2"/>
      <c r="S21" s="2"/>
      <c r="T21" s="2"/>
    </row>
    <row r="22" spans="2:19" ht="15">
      <c r="B22" s="13">
        <v>6656</v>
      </c>
      <c r="C22" s="13">
        <v>99844</v>
      </c>
      <c r="F22" s="24">
        <v>96.87</v>
      </c>
      <c r="H22" s="12" t="s">
        <v>247</v>
      </c>
      <c r="I22" s="12"/>
      <c r="L22" s="2"/>
      <c r="M22" s="2"/>
      <c r="N22" s="2"/>
      <c r="O22" s="12"/>
      <c r="R22" s="19"/>
      <c r="S22" s="19"/>
    </row>
    <row r="23" spans="1:20" ht="15">
      <c r="A23" s="21" t="s">
        <v>80</v>
      </c>
      <c r="B23" s="22" t="s">
        <v>128</v>
      </c>
      <c r="C23" s="2"/>
      <c r="D23" s="2"/>
      <c r="E23" s="2"/>
      <c r="F23" s="2"/>
      <c r="G23" s="2"/>
      <c r="I23" s="12"/>
      <c r="L23" s="2"/>
      <c r="M23" s="2"/>
      <c r="N23" s="2"/>
      <c r="O23" s="2"/>
      <c r="P23" s="2"/>
      <c r="R23" s="2"/>
      <c r="S23" s="2"/>
      <c r="T23" s="2"/>
    </row>
    <row r="24" spans="3:20" ht="15">
      <c r="C24" s="2"/>
      <c r="D24" s="2"/>
      <c r="E24" s="2"/>
      <c r="F24" s="2"/>
      <c r="G24" s="2"/>
      <c r="I24" s="13">
        <v>12084</v>
      </c>
      <c r="K24" s="23">
        <v>-6</v>
      </c>
      <c r="L24" s="11">
        <v>1435579</v>
      </c>
      <c r="M24" s="11"/>
      <c r="O24" s="2"/>
      <c r="P24" s="2"/>
      <c r="R24" s="2"/>
      <c r="S24" s="2"/>
      <c r="T24" s="2"/>
    </row>
    <row r="25" spans="3:20" ht="15">
      <c r="C25" s="2"/>
      <c r="D25" s="2"/>
      <c r="E25" s="2"/>
      <c r="F25" s="2"/>
      <c r="G25" s="2"/>
      <c r="I25" s="13">
        <v>6042</v>
      </c>
      <c r="K25" s="23">
        <v>-3</v>
      </c>
      <c r="L25" s="11">
        <v>717790</v>
      </c>
      <c r="M25" s="11"/>
      <c r="O25" s="2"/>
      <c r="P25" s="2"/>
      <c r="R25" s="2"/>
      <c r="S25" s="2"/>
      <c r="T25" s="2"/>
    </row>
    <row r="26" spans="3:20" ht="15">
      <c r="C26" s="2"/>
      <c r="D26" s="2"/>
      <c r="E26" s="2"/>
      <c r="F26" s="2"/>
      <c r="G26" s="2"/>
      <c r="I26" s="13">
        <v>20700</v>
      </c>
      <c r="K26" s="23">
        <v>-4</v>
      </c>
      <c r="L26" s="11">
        <v>2459160</v>
      </c>
      <c r="M26" s="11"/>
      <c r="O26" s="2"/>
      <c r="P26" s="2"/>
      <c r="R26" s="2"/>
      <c r="S26" s="2"/>
      <c r="T26" s="2"/>
    </row>
    <row r="27" spans="3:19" ht="15">
      <c r="C27" s="2"/>
      <c r="D27" s="2"/>
      <c r="E27" s="2"/>
      <c r="F27" s="2"/>
      <c r="G27" s="2"/>
      <c r="I27" s="2"/>
      <c r="J27" s="2"/>
      <c r="L27" s="2"/>
      <c r="M27" s="2"/>
      <c r="N27" s="2"/>
      <c r="O27" s="13">
        <v>75000</v>
      </c>
      <c r="Q27" s="23">
        <v>-7</v>
      </c>
      <c r="R27" s="11">
        <v>8910000</v>
      </c>
      <c r="S27" s="11"/>
    </row>
    <row r="28" spans="2:20" ht="15">
      <c r="B28" s="22" t="s">
        <v>127</v>
      </c>
      <c r="C28" s="2"/>
      <c r="D28" s="2"/>
      <c r="E28" s="2"/>
      <c r="F28" s="2"/>
      <c r="G28" s="2"/>
      <c r="I28" s="2"/>
      <c r="J28" s="2"/>
      <c r="L28" s="2"/>
      <c r="M28" s="2"/>
      <c r="N28" s="2"/>
      <c r="O28" s="2"/>
      <c r="P28" s="2"/>
      <c r="R28" s="2"/>
      <c r="S28" s="2"/>
      <c r="T28" s="2"/>
    </row>
    <row r="29" spans="2:20" ht="15">
      <c r="B29" s="13">
        <v>6797</v>
      </c>
      <c r="C29" s="13">
        <v>16992</v>
      </c>
      <c r="F29" s="24">
        <v>37.86</v>
      </c>
      <c r="H29" s="12" t="s">
        <v>248</v>
      </c>
      <c r="I29" s="2"/>
      <c r="J29" s="2"/>
      <c r="L29" s="2"/>
      <c r="M29" s="2"/>
      <c r="N29" s="2"/>
      <c r="O29" s="2"/>
      <c r="P29" s="2"/>
      <c r="R29" s="2"/>
      <c r="S29" s="2"/>
      <c r="T29" s="2"/>
    </row>
    <row r="30" spans="2:20" ht="15">
      <c r="B30" s="13">
        <v>6796</v>
      </c>
      <c r="C30" s="13">
        <v>3399</v>
      </c>
      <c r="F30" s="24">
        <v>38.8</v>
      </c>
      <c r="H30" s="12" t="s">
        <v>249</v>
      </c>
      <c r="I30" s="2"/>
      <c r="J30" s="2"/>
      <c r="L30" s="2"/>
      <c r="M30" s="2"/>
      <c r="N30" s="2"/>
      <c r="O30" s="2"/>
      <c r="P30" s="2"/>
      <c r="R30" s="2"/>
      <c r="S30" s="2"/>
      <c r="T30" s="2"/>
    </row>
    <row r="31" spans="2:20" ht="15">
      <c r="B31" s="13">
        <v>6797</v>
      </c>
      <c r="C31" s="13">
        <v>30586</v>
      </c>
      <c r="F31" s="24">
        <v>45.11</v>
      </c>
      <c r="H31" s="12" t="s">
        <v>242</v>
      </c>
      <c r="I31" s="2"/>
      <c r="J31" s="2"/>
      <c r="L31" s="2"/>
      <c r="M31" s="2"/>
      <c r="N31" s="2"/>
      <c r="O31" s="2"/>
      <c r="P31" s="2"/>
      <c r="R31" s="2"/>
      <c r="S31" s="2"/>
      <c r="T31" s="2"/>
    </row>
    <row r="32" spans="2:20" ht="15">
      <c r="B32" s="13">
        <v>2265</v>
      </c>
      <c r="C32" s="13">
        <v>15859</v>
      </c>
      <c r="F32" s="24">
        <v>48.74</v>
      </c>
      <c r="H32" s="12" t="s">
        <v>243</v>
      </c>
      <c r="I32" s="2"/>
      <c r="J32" s="2"/>
      <c r="L32" s="2"/>
      <c r="M32" s="2"/>
      <c r="N32" s="2"/>
      <c r="O32" s="2"/>
      <c r="P32" s="2"/>
      <c r="R32" s="2"/>
      <c r="S32" s="2"/>
      <c r="T32" s="2"/>
    </row>
    <row r="33" spans="2:20" ht="15">
      <c r="B33" s="13">
        <v>2265</v>
      </c>
      <c r="C33" s="13">
        <v>6797</v>
      </c>
      <c r="F33" s="24">
        <v>51.75</v>
      </c>
      <c r="H33" s="12" t="s">
        <v>250</v>
      </c>
      <c r="I33" s="2"/>
      <c r="J33" s="2"/>
      <c r="L33" s="2"/>
      <c r="M33" s="2"/>
      <c r="N33" s="2"/>
      <c r="O33" s="2"/>
      <c r="P33" s="2"/>
      <c r="R33" s="2"/>
      <c r="S33" s="2"/>
      <c r="T33" s="2"/>
    </row>
    <row r="34" spans="2:20" ht="15">
      <c r="B34" s="13">
        <v>12750</v>
      </c>
      <c r="C34" s="13">
        <v>55250</v>
      </c>
      <c r="F34" s="24">
        <v>77.31</v>
      </c>
      <c r="H34" s="12" t="s">
        <v>245</v>
      </c>
      <c r="I34" s="2"/>
      <c r="J34" s="2"/>
      <c r="L34" s="2"/>
      <c r="M34" s="2"/>
      <c r="N34" s="2"/>
      <c r="O34" s="2"/>
      <c r="P34" s="2"/>
      <c r="R34" s="2"/>
      <c r="S34" s="2"/>
      <c r="T34" s="2"/>
    </row>
    <row r="35" spans="2:20" ht="15">
      <c r="B35" s="13">
        <v>10625</v>
      </c>
      <c r="C35" s="13">
        <v>23375</v>
      </c>
      <c r="F35" s="24">
        <v>83.36</v>
      </c>
      <c r="H35" s="12" t="s">
        <v>246</v>
      </c>
      <c r="I35" s="2"/>
      <c r="J35" s="2"/>
      <c r="L35" s="2"/>
      <c r="M35" s="2"/>
      <c r="N35" s="2"/>
      <c r="O35" s="2"/>
      <c r="P35" s="2"/>
      <c r="R35" s="2"/>
      <c r="S35" s="2"/>
      <c r="T35" s="2"/>
    </row>
    <row r="36" spans="2:20" ht="15">
      <c r="B36" s="13">
        <v>2125</v>
      </c>
      <c r="C36" s="13">
        <v>31875</v>
      </c>
      <c r="F36" s="24">
        <v>96.87</v>
      </c>
      <c r="H36" s="12" t="s">
        <v>247</v>
      </c>
      <c r="I36" s="2"/>
      <c r="J36" s="2"/>
      <c r="L36" s="2"/>
      <c r="M36" s="2"/>
      <c r="N36" s="2"/>
      <c r="O36" s="2"/>
      <c r="P36" s="2"/>
      <c r="R36" s="2"/>
      <c r="S36" s="2"/>
      <c r="T36" s="2"/>
    </row>
  </sheetData>
  <sheetProtection selectLockedCells="1" selectUnlockedCells="1"/>
  <mergeCells count="118">
    <mergeCell ref="A2:F2"/>
    <mergeCell ref="A4:T4"/>
    <mergeCell ref="B6:H6"/>
    <mergeCell ref="I6:T6"/>
    <mergeCell ref="C7:D7"/>
    <mergeCell ref="E7:G7"/>
    <mergeCell ref="I7:J7"/>
    <mergeCell ref="L7:N7"/>
    <mergeCell ref="O7:P7"/>
    <mergeCell ref="R7:T7"/>
    <mergeCell ref="E8:F8"/>
    <mergeCell ref="L8:N8"/>
    <mergeCell ref="R8:S8"/>
    <mergeCell ref="C9:D9"/>
    <mergeCell ref="E9:G9"/>
    <mergeCell ref="L9:M9"/>
    <mergeCell ref="O9:P9"/>
    <mergeCell ref="R9:T9"/>
    <mergeCell ref="E10:F10"/>
    <mergeCell ref="L10:M10"/>
    <mergeCell ref="R10:S10"/>
    <mergeCell ref="E11:F11"/>
    <mergeCell ref="L11:N11"/>
    <mergeCell ref="R11:S11"/>
    <mergeCell ref="E12:F12"/>
    <mergeCell ref="L12:N12"/>
    <mergeCell ref="R12:S12"/>
    <mergeCell ref="L13:N13"/>
    <mergeCell ref="R13:S13"/>
    <mergeCell ref="L14:N14"/>
    <mergeCell ref="R14:S14"/>
    <mergeCell ref="L15:N15"/>
    <mergeCell ref="R15:S15"/>
    <mergeCell ref="L16:N16"/>
    <mergeCell ref="R16:S16"/>
    <mergeCell ref="I17:J17"/>
    <mergeCell ref="L17:N17"/>
    <mergeCell ref="O17:P17"/>
    <mergeCell ref="R17:T17"/>
    <mergeCell ref="I18:J18"/>
    <mergeCell ref="L18:N18"/>
    <mergeCell ref="O18:P18"/>
    <mergeCell ref="R18:T18"/>
    <mergeCell ref="L19:N19"/>
    <mergeCell ref="R19:S19"/>
    <mergeCell ref="I20:J20"/>
    <mergeCell ref="L20:N20"/>
    <mergeCell ref="O20:P20"/>
    <mergeCell ref="R20:T20"/>
    <mergeCell ref="I21:J21"/>
    <mergeCell ref="L21:N21"/>
    <mergeCell ref="O21:P21"/>
    <mergeCell ref="R21:T21"/>
    <mergeCell ref="L22:N22"/>
    <mergeCell ref="R22:S22"/>
    <mergeCell ref="C23:D23"/>
    <mergeCell ref="E23:G23"/>
    <mergeCell ref="L23:N23"/>
    <mergeCell ref="O23:P23"/>
    <mergeCell ref="R23:T23"/>
    <mergeCell ref="C24:D24"/>
    <mergeCell ref="E24:G24"/>
    <mergeCell ref="L24:M24"/>
    <mergeCell ref="O24:P24"/>
    <mergeCell ref="R24:T24"/>
    <mergeCell ref="C25:D25"/>
    <mergeCell ref="E25:G25"/>
    <mergeCell ref="L25:M25"/>
    <mergeCell ref="O25:P25"/>
    <mergeCell ref="R25:T25"/>
    <mergeCell ref="C26:D26"/>
    <mergeCell ref="E26:G26"/>
    <mergeCell ref="L26:M26"/>
    <mergeCell ref="O26:P26"/>
    <mergeCell ref="R26:T26"/>
    <mergeCell ref="C27:D27"/>
    <mergeCell ref="E27:G27"/>
    <mergeCell ref="I27:J27"/>
    <mergeCell ref="L27:N27"/>
    <mergeCell ref="R27:S27"/>
    <mergeCell ref="C28:D28"/>
    <mergeCell ref="E28:G28"/>
    <mergeCell ref="I28:J28"/>
    <mergeCell ref="L28:N28"/>
    <mergeCell ref="O28:P28"/>
    <mergeCell ref="R28:T28"/>
    <mergeCell ref="I29:J29"/>
    <mergeCell ref="L29:N29"/>
    <mergeCell ref="O29:P29"/>
    <mergeCell ref="R29:T29"/>
    <mergeCell ref="I30:J30"/>
    <mergeCell ref="L30:N30"/>
    <mergeCell ref="O30:P30"/>
    <mergeCell ref="R30:T30"/>
    <mergeCell ref="I31:J31"/>
    <mergeCell ref="L31:N31"/>
    <mergeCell ref="O31:P31"/>
    <mergeCell ref="R31:T31"/>
    <mergeCell ref="I32:J32"/>
    <mergeCell ref="L32:N32"/>
    <mergeCell ref="O32:P32"/>
    <mergeCell ref="R32:T32"/>
    <mergeCell ref="I33:J33"/>
    <mergeCell ref="L33:N33"/>
    <mergeCell ref="O33:P33"/>
    <mergeCell ref="R33:T33"/>
    <mergeCell ref="I34:J34"/>
    <mergeCell ref="L34:N34"/>
    <mergeCell ref="O34:P34"/>
    <mergeCell ref="R34:T34"/>
    <mergeCell ref="I35:J35"/>
    <mergeCell ref="L35:N35"/>
    <mergeCell ref="O35:P35"/>
    <mergeCell ref="R35:T35"/>
    <mergeCell ref="I36:J36"/>
    <mergeCell ref="L36:N36"/>
    <mergeCell ref="O36:P36"/>
    <mergeCell ref="R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2.8515625" style="0" customWidth="1"/>
    <col min="3" max="3" width="84.8515625" style="0" customWidth="1"/>
    <col min="4" max="4" width="8.7109375" style="0" customWidth="1"/>
    <col min="5" max="5" width="10.7109375" style="0" customWidth="1"/>
    <col min="6" max="6" width="8.7109375" style="0" customWidth="1"/>
    <col min="7" max="7" width="2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2:19" ht="15">
      <c r="B4" s="10" t="s">
        <v>187</v>
      </c>
      <c r="C4" s="10"/>
      <c r="D4" s="10"/>
      <c r="E4" s="10"/>
      <c r="F4" s="10"/>
      <c r="G4" s="10"/>
      <c r="H4" s="10" t="s">
        <v>188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39.75" customHeight="1">
      <c r="A5" s="5" t="s">
        <v>108</v>
      </c>
      <c r="B5" s="6" t="s">
        <v>230</v>
      </c>
      <c r="C5" s="6" t="s">
        <v>231</v>
      </c>
      <c r="D5" s="9" t="s">
        <v>232</v>
      </c>
      <c r="E5" s="9"/>
      <c r="F5" s="9"/>
      <c r="G5" s="6" t="s">
        <v>233</v>
      </c>
      <c r="H5" s="9" t="s">
        <v>234</v>
      </c>
      <c r="I5" s="9"/>
      <c r="K5" s="9" t="s">
        <v>235</v>
      </c>
      <c r="L5" s="9"/>
      <c r="M5" s="9"/>
      <c r="N5" s="9" t="s">
        <v>236</v>
      </c>
      <c r="O5" s="9"/>
      <c r="Q5" s="9" t="s">
        <v>237</v>
      </c>
      <c r="R5" s="9"/>
      <c r="S5" s="9"/>
    </row>
    <row r="6" spans="1:19" ht="15">
      <c r="A6" s="21" t="s">
        <v>82</v>
      </c>
      <c r="B6" s="22" t="s">
        <v>128</v>
      </c>
      <c r="D6" s="2"/>
      <c r="E6" s="2"/>
      <c r="F6" s="2"/>
      <c r="H6" s="2"/>
      <c r="I6" s="2"/>
      <c r="K6" s="2"/>
      <c r="L6" s="2"/>
      <c r="M6" s="2"/>
      <c r="N6" s="2"/>
      <c r="O6" s="2"/>
      <c r="Q6" s="2"/>
      <c r="R6" s="2"/>
      <c r="S6" s="2"/>
    </row>
    <row r="7" spans="4:19" ht="15">
      <c r="D7" s="2"/>
      <c r="E7" s="2"/>
      <c r="F7" s="2"/>
      <c r="H7" s="13">
        <v>10000</v>
      </c>
      <c r="J7" s="23">
        <v>-8</v>
      </c>
      <c r="K7" s="25">
        <v>1188000</v>
      </c>
      <c r="L7" s="25"/>
      <c r="M7" s="25"/>
      <c r="N7" s="2"/>
      <c r="O7" s="2"/>
      <c r="Q7" s="2"/>
      <c r="R7" s="2"/>
      <c r="S7" s="2"/>
    </row>
    <row r="8" spans="4:19" ht="15">
      <c r="D8" s="2"/>
      <c r="E8" s="2"/>
      <c r="F8" s="2"/>
      <c r="H8" s="13">
        <v>4833</v>
      </c>
      <c r="J8" s="23">
        <v>-9</v>
      </c>
      <c r="K8" s="25">
        <v>574160</v>
      </c>
      <c r="L8" s="25"/>
      <c r="M8" s="25"/>
      <c r="N8" s="2"/>
      <c r="O8" s="2"/>
      <c r="Q8" s="2"/>
      <c r="R8" s="2"/>
      <c r="S8" s="2"/>
    </row>
    <row r="9" spans="4:19" ht="15">
      <c r="D9" s="2"/>
      <c r="E9" s="2"/>
      <c r="F9" s="2"/>
      <c r="H9" s="13">
        <v>6042</v>
      </c>
      <c r="J9" s="23">
        <v>-3</v>
      </c>
      <c r="K9" s="25">
        <v>717790</v>
      </c>
      <c r="L9" s="25"/>
      <c r="M9" s="25"/>
      <c r="N9" s="2"/>
      <c r="O9" s="2"/>
      <c r="Q9" s="2"/>
      <c r="R9" s="2"/>
      <c r="S9" s="2"/>
    </row>
    <row r="10" spans="4:19" ht="15">
      <c r="D10" s="2"/>
      <c r="E10" s="2"/>
      <c r="F10" s="2"/>
      <c r="H10" s="13">
        <v>20700</v>
      </c>
      <c r="J10" s="23">
        <v>-4</v>
      </c>
      <c r="K10" s="25">
        <v>2459160</v>
      </c>
      <c r="L10" s="25"/>
      <c r="M10" s="25"/>
      <c r="N10" s="2"/>
      <c r="O10" s="2"/>
      <c r="Q10" s="2"/>
      <c r="R10" s="2"/>
      <c r="S10" s="2"/>
    </row>
    <row r="11" spans="4:18" ht="15">
      <c r="D11" s="2"/>
      <c r="E11" s="2"/>
      <c r="F11" s="2"/>
      <c r="H11" s="2"/>
      <c r="I11" s="2"/>
      <c r="K11" s="2"/>
      <c r="L11" s="2"/>
      <c r="M11" s="2"/>
      <c r="N11" s="13">
        <v>75000</v>
      </c>
      <c r="P11" s="23">
        <v>-7</v>
      </c>
      <c r="Q11" s="11">
        <v>8910000</v>
      </c>
      <c r="R11" s="11"/>
    </row>
    <row r="12" spans="2:19" ht="15">
      <c r="B12" s="22" t="s">
        <v>127</v>
      </c>
      <c r="D12" s="2"/>
      <c r="E12" s="2"/>
      <c r="F12" s="2"/>
      <c r="H12" s="2"/>
      <c r="I12" s="2"/>
      <c r="K12" s="2"/>
      <c r="L12" s="2"/>
      <c r="M12" s="2"/>
      <c r="N12" s="2"/>
      <c r="O12" s="2"/>
      <c r="Q12" s="2"/>
      <c r="R12" s="2"/>
      <c r="S12" s="2"/>
    </row>
    <row r="13" spans="2:19" ht="15">
      <c r="B13" s="13">
        <v>9899</v>
      </c>
      <c r="C13" s="13">
        <v>50976</v>
      </c>
      <c r="E13" s="24">
        <v>45.11</v>
      </c>
      <c r="G13" s="12" t="s">
        <v>242</v>
      </c>
      <c r="H13" s="2"/>
      <c r="I13" s="2"/>
      <c r="K13" s="2"/>
      <c r="L13" s="2"/>
      <c r="M13" s="2"/>
      <c r="N13" s="2"/>
      <c r="O13" s="2"/>
      <c r="Q13" s="2"/>
      <c r="R13" s="2"/>
      <c r="S13" s="2"/>
    </row>
    <row r="14" spans="2:19" ht="15">
      <c r="B14" s="13">
        <v>13781</v>
      </c>
      <c r="C14" s="13">
        <v>31719</v>
      </c>
      <c r="E14" s="24">
        <v>53.74</v>
      </c>
      <c r="G14" s="12" t="s">
        <v>251</v>
      </c>
      <c r="H14" s="2"/>
      <c r="I14" s="2"/>
      <c r="K14" s="2"/>
      <c r="L14" s="2"/>
      <c r="M14" s="2"/>
      <c r="N14" s="2"/>
      <c r="O14" s="2"/>
      <c r="Q14" s="2"/>
      <c r="R14" s="2"/>
      <c r="S14" s="2"/>
    </row>
    <row r="15" spans="2:19" ht="15">
      <c r="B15" s="13">
        <v>12750</v>
      </c>
      <c r="C15" s="13">
        <v>55250</v>
      </c>
      <c r="E15" s="24">
        <v>77.31</v>
      </c>
      <c r="G15" s="12" t="s">
        <v>245</v>
      </c>
      <c r="H15" s="2"/>
      <c r="I15" s="2"/>
      <c r="K15" s="2"/>
      <c r="L15" s="2"/>
      <c r="M15" s="2"/>
      <c r="N15" s="2"/>
      <c r="O15" s="2"/>
      <c r="Q15" s="2"/>
      <c r="R15" s="2"/>
      <c r="S15" s="2"/>
    </row>
    <row r="16" spans="2:19" ht="15">
      <c r="B16" s="13">
        <v>10625</v>
      </c>
      <c r="C16" s="13">
        <v>23375</v>
      </c>
      <c r="E16" s="24">
        <v>83.36</v>
      </c>
      <c r="G16" s="12" t="s">
        <v>246</v>
      </c>
      <c r="H16" s="2"/>
      <c r="I16" s="2"/>
      <c r="K16" s="2"/>
      <c r="L16" s="2"/>
      <c r="M16" s="2"/>
      <c r="N16" s="2"/>
      <c r="O16" s="2"/>
      <c r="Q16" s="2"/>
      <c r="R16" s="2"/>
      <c r="S16" s="2"/>
    </row>
    <row r="17" spans="2:19" ht="15">
      <c r="B17" s="13">
        <v>2125</v>
      </c>
      <c r="C17" s="13">
        <v>31875</v>
      </c>
      <c r="E17" s="24">
        <v>96.87</v>
      </c>
      <c r="G17" s="12" t="s">
        <v>247</v>
      </c>
      <c r="H17" s="2"/>
      <c r="I17" s="2"/>
      <c r="K17" s="2"/>
      <c r="L17" s="2"/>
      <c r="M17" s="2"/>
      <c r="N17" s="2"/>
      <c r="O17" s="2"/>
      <c r="Q17" s="2"/>
      <c r="R17" s="2"/>
      <c r="S17" s="2"/>
    </row>
    <row r="18" spans="1:19" ht="15">
      <c r="A18" s="21" t="s">
        <v>84</v>
      </c>
      <c r="B18" s="22" t="s">
        <v>128</v>
      </c>
      <c r="D18" s="2"/>
      <c r="E18" s="2"/>
      <c r="F18" s="2"/>
      <c r="H18" s="2"/>
      <c r="I18" s="2"/>
      <c r="K18" s="2"/>
      <c r="L18" s="2"/>
      <c r="M18" s="2"/>
      <c r="N18" s="2"/>
      <c r="O18" s="2"/>
      <c r="Q18" s="2"/>
      <c r="R18" s="2"/>
      <c r="S18" s="2"/>
    </row>
    <row r="19" spans="4:19" ht="15">
      <c r="D19" s="2"/>
      <c r="E19" s="2"/>
      <c r="F19" s="2"/>
      <c r="H19" s="13">
        <v>9500</v>
      </c>
      <c r="J19" s="23">
        <v>-10</v>
      </c>
      <c r="K19" s="11">
        <v>1128600</v>
      </c>
      <c r="L19" s="11"/>
      <c r="N19" s="2"/>
      <c r="O19" s="2"/>
      <c r="Q19" s="2"/>
      <c r="R19" s="2"/>
      <c r="S19" s="2"/>
    </row>
    <row r="20" spans="4:18" ht="15">
      <c r="D20" s="2"/>
      <c r="E20" s="2"/>
      <c r="F20" s="2"/>
      <c r="H20" s="2"/>
      <c r="I20" s="2"/>
      <c r="K20" s="2"/>
      <c r="L20" s="2"/>
      <c r="M20" s="2"/>
      <c r="N20" s="13">
        <v>75000</v>
      </c>
      <c r="P20" s="23">
        <v>-7</v>
      </c>
      <c r="Q20" s="11">
        <v>8910000</v>
      </c>
      <c r="R20" s="11"/>
    </row>
    <row r="21" spans="2:19" ht="15">
      <c r="B21" s="22" t="s">
        <v>127</v>
      </c>
      <c r="D21" s="2"/>
      <c r="E21" s="2"/>
      <c r="F21" s="2"/>
      <c r="H21" s="2"/>
      <c r="I21" s="2"/>
      <c r="K21" s="2"/>
      <c r="L21" s="2"/>
      <c r="M21" s="2"/>
      <c r="N21" s="2"/>
      <c r="O21" s="2"/>
      <c r="Q21" s="2"/>
      <c r="R21" s="2"/>
      <c r="S21" s="2"/>
    </row>
    <row r="22" spans="2:19" ht="15">
      <c r="B22" s="13">
        <v>3438</v>
      </c>
      <c r="C22" s="13">
        <v>44688</v>
      </c>
      <c r="E22" s="24">
        <v>73.51</v>
      </c>
      <c r="G22" s="12" t="s">
        <v>252</v>
      </c>
      <c r="H22" s="2"/>
      <c r="I22" s="2"/>
      <c r="K22" s="2"/>
      <c r="L22" s="2"/>
      <c r="M22" s="2"/>
      <c r="N22" s="2"/>
      <c r="O22" s="2"/>
      <c r="Q22" s="2"/>
      <c r="R22" s="2"/>
      <c r="S22" s="2"/>
    </row>
    <row r="23" spans="2:19" ht="15">
      <c r="B23" s="13">
        <v>1718</v>
      </c>
      <c r="C23" s="13">
        <v>25782</v>
      </c>
      <c r="E23" s="24">
        <v>96.87</v>
      </c>
      <c r="G23" s="12" t="s">
        <v>247</v>
      </c>
      <c r="H23" s="2"/>
      <c r="I23" s="2"/>
      <c r="K23" s="2"/>
      <c r="L23" s="2"/>
      <c r="M23" s="2"/>
      <c r="N23" s="2"/>
      <c r="O23" s="2"/>
      <c r="Q23" s="2"/>
      <c r="R23" s="2"/>
      <c r="S23" s="2"/>
    </row>
    <row r="24" spans="1:19" ht="15">
      <c r="A24" s="21" t="s">
        <v>86</v>
      </c>
      <c r="B24" s="22" t="s">
        <v>128</v>
      </c>
      <c r="D24" s="2"/>
      <c r="E24" s="2"/>
      <c r="F24" s="2"/>
      <c r="H24" s="2"/>
      <c r="I24" s="2"/>
      <c r="K24" s="2"/>
      <c r="L24" s="2"/>
      <c r="M24" s="2"/>
      <c r="N24" s="2"/>
      <c r="O24" s="2"/>
      <c r="Q24" s="2"/>
      <c r="R24" s="2"/>
      <c r="S24" s="2"/>
    </row>
    <row r="25" spans="4:19" ht="15">
      <c r="D25" s="2"/>
      <c r="E25" s="2"/>
      <c r="F25" s="2"/>
      <c r="H25" s="13">
        <v>4833</v>
      </c>
      <c r="J25" s="23">
        <v>-11</v>
      </c>
      <c r="K25" s="11">
        <v>574160</v>
      </c>
      <c r="L25" s="11"/>
      <c r="N25" s="2"/>
      <c r="O25" s="2"/>
      <c r="Q25" s="2"/>
      <c r="R25" s="2"/>
      <c r="S25" s="2"/>
    </row>
    <row r="26" spans="4:19" ht="15">
      <c r="D26" s="2"/>
      <c r="E26" s="2"/>
      <c r="F26" s="2"/>
      <c r="H26" s="13">
        <v>6042</v>
      </c>
      <c r="J26" s="23">
        <v>-3</v>
      </c>
      <c r="K26" s="11">
        <v>717790</v>
      </c>
      <c r="L26" s="11"/>
      <c r="N26" s="2"/>
      <c r="O26" s="2"/>
      <c r="Q26" s="2"/>
      <c r="R26" s="2"/>
      <c r="S26" s="2"/>
    </row>
    <row r="27" spans="4:19" ht="15">
      <c r="D27" s="2"/>
      <c r="E27" s="2"/>
      <c r="F27" s="2"/>
      <c r="H27" s="13">
        <v>17250</v>
      </c>
      <c r="J27" s="23">
        <v>-4</v>
      </c>
      <c r="K27" s="11">
        <v>2049300</v>
      </c>
      <c r="L27" s="11"/>
      <c r="N27" s="2"/>
      <c r="O27" s="2"/>
      <c r="Q27" s="2"/>
      <c r="R27" s="2"/>
      <c r="S27" s="2"/>
    </row>
    <row r="28" spans="4:18" ht="15">
      <c r="D28" s="2"/>
      <c r="E28" s="2"/>
      <c r="F28" s="2"/>
      <c r="H28" s="2"/>
      <c r="I28" s="2"/>
      <c r="K28" s="2"/>
      <c r="L28" s="2"/>
      <c r="M28" s="2"/>
      <c r="N28" s="13">
        <v>40000</v>
      </c>
      <c r="P28" s="23">
        <v>-7</v>
      </c>
      <c r="Q28" s="11">
        <v>4752000</v>
      </c>
      <c r="R28" s="11"/>
    </row>
    <row r="29" spans="2:19" ht="15">
      <c r="B29" s="22" t="s">
        <v>127</v>
      </c>
      <c r="D29" s="2"/>
      <c r="E29" s="2"/>
      <c r="F29" s="2"/>
      <c r="H29" s="2"/>
      <c r="I29" s="2"/>
      <c r="K29" s="2"/>
      <c r="L29" s="2"/>
      <c r="M29" s="2"/>
      <c r="N29" s="2"/>
      <c r="O29" s="2"/>
      <c r="Q29" s="2"/>
      <c r="R29" s="2"/>
      <c r="S29" s="2"/>
    </row>
    <row r="30" spans="2:19" ht="15">
      <c r="B30" s="13">
        <v>11328</v>
      </c>
      <c r="C30" s="13">
        <v>50976</v>
      </c>
      <c r="E30" s="24">
        <v>45.11</v>
      </c>
      <c r="G30" s="12" t="s">
        <v>242</v>
      </c>
      <c r="H30" s="2"/>
      <c r="I30" s="2"/>
      <c r="K30" s="2"/>
      <c r="L30" s="2"/>
      <c r="M30" s="2"/>
      <c r="N30" s="2"/>
      <c r="O30" s="2"/>
      <c r="Q30" s="2"/>
      <c r="R30" s="2"/>
      <c r="S30" s="2"/>
    </row>
    <row r="31" spans="2:19" ht="15">
      <c r="B31" s="13">
        <v>9000</v>
      </c>
      <c r="C31" s="13">
        <v>27000</v>
      </c>
      <c r="E31" s="24">
        <v>55.83</v>
      </c>
      <c r="G31" s="12" t="s">
        <v>253</v>
      </c>
      <c r="H31" s="2"/>
      <c r="I31" s="2"/>
      <c r="K31" s="2"/>
      <c r="L31" s="2"/>
      <c r="M31" s="2"/>
      <c r="N31" s="2"/>
      <c r="O31" s="2"/>
      <c r="Q31" s="2"/>
      <c r="R31" s="2"/>
      <c r="S31" s="2"/>
    </row>
    <row r="32" spans="2:19" ht="15">
      <c r="B32" s="13">
        <v>9562</v>
      </c>
      <c r="C32" s="13">
        <v>41438</v>
      </c>
      <c r="E32" s="24">
        <v>77.31</v>
      </c>
      <c r="G32" s="12" t="s">
        <v>245</v>
      </c>
      <c r="H32" s="2"/>
      <c r="I32" s="2"/>
      <c r="K32" s="2"/>
      <c r="L32" s="2"/>
      <c r="M32" s="2"/>
      <c r="N32" s="2"/>
      <c r="O32" s="2"/>
      <c r="Q32" s="2"/>
      <c r="R32" s="2"/>
      <c r="S32" s="2"/>
    </row>
    <row r="33" spans="2:19" ht="15">
      <c r="B33" s="13">
        <v>10625</v>
      </c>
      <c r="C33" s="13">
        <v>23375</v>
      </c>
      <c r="E33" s="24">
        <v>83.36</v>
      </c>
      <c r="G33" s="12" t="s">
        <v>246</v>
      </c>
      <c r="H33" s="2"/>
      <c r="I33" s="2"/>
      <c r="K33" s="2"/>
      <c r="L33" s="2"/>
      <c r="M33" s="2"/>
      <c r="N33" s="2"/>
      <c r="O33" s="2"/>
      <c r="Q33" s="2"/>
      <c r="R33" s="2"/>
      <c r="S33" s="2"/>
    </row>
    <row r="34" spans="2:19" ht="15">
      <c r="B34" s="13">
        <v>2125</v>
      </c>
      <c r="C34" s="13">
        <v>31875</v>
      </c>
      <c r="E34" s="24">
        <v>96.87</v>
      </c>
      <c r="G34" s="12" t="s">
        <v>247</v>
      </c>
      <c r="H34" s="2"/>
      <c r="I34" s="2"/>
      <c r="K34" s="2"/>
      <c r="L34" s="2"/>
      <c r="M34" s="2"/>
      <c r="N34" s="2"/>
      <c r="O34" s="2"/>
      <c r="Q34" s="2"/>
      <c r="R34" s="2"/>
      <c r="S34" s="2"/>
    </row>
  </sheetData>
  <sheetProtection selectLockedCells="1" selectUnlockedCells="1"/>
  <mergeCells count="130">
    <mergeCell ref="A2:S2"/>
    <mergeCell ref="B4:G4"/>
    <mergeCell ref="H4:S4"/>
    <mergeCell ref="D5:F5"/>
    <mergeCell ref="H5:I5"/>
    <mergeCell ref="K5:M5"/>
    <mergeCell ref="N5:O5"/>
    <mergeCell ref="Q5:S5"/>
    <mergeCell ref="D6:F6"/>
    <mergeCell ref="H6:I6"/>
    <mergeCell ref="K6:M6"/>
    <mergeCell ref="N6:O6"/>
    <mergeCell ref="Q6:S6"/>
    <mergeCell ref="D7:F7"/>
    <mergeCell ref="K7:M7"/>
    <mergeCell ref="N7:O7"/>
    <mergeCell ref="Q7:S7"/>
    <mergeCell ref="D8:F8"/>
    <mergeCell ref="K8:M8"/>
    <mergeCell ref="N8:O8"/>
    <mergeCell ref="Q8:S8"/>
    <mergeCell ref="D9:F9"/>
    <mergeCell ref="K9:M9"/>
    <mergeCell ref="N9:O9"/>
    <mergeCell ref="Q9:S9"/>
    <mergeCell ref="D10:F10"/>
    <mergeCell ref="K10:M10"/>
    <mergeCell ref="N10:O10"/>
    <mergeCell ref="Q10:S10"/>
    <mergeCell ref="D11:F11"/>
    <mergeCell ref="H11:I11"/>
    <mergeCell ref="K11:M11"/>
    <mergeCell ref="Q11:R11"/>
    <mergeCell ref="D12:F12"/>
    <mergeCell ref="H12:I12"/>
    <mergeCell ref="K12:M12"/>
    <mergeCell ref="N12:O12"/>
    <mergeCell ref="Q12:S12"/>
    <mergeCell ref="H13:I13"/>
    <mergeCell ref="K13:M13"/>
    <mergeCell ref="N13:O13"/>
    <mergeCell ref="Q13:S13"/>
    <mergeCell ref="H14:I14"/>
    <mergeCell ref="K14:M14"/>
    <mergeCell ref="N14:O14"/>
    <mergeCell ref="Q14:S14"/>
    <mergeCell ref="H15:I15"/>
    <mergeCell ref="K15:M15"/>
    <mergeCell ref="N15:O15"/>
    <mergeCell ref="Q15:S15"/>
    <mergeCell ref="H16:I16"/>
    <mergeCell ref="K16:M16"/>
    <mergeCell ref="N16:O16"/>
    <mergeCell ref="Q16:S16"/>
    <mergeCell ref="H17:I17"/>
    <mergeCell ref="K17:M17"/>
    <mergeCell ref="N17:O17"/>
    <mergeCell ref="Q17:S17"/>
    <mergeCell ref="D18:F18"/>
    <mergeCell ref="H18:I18"/>
    <mergeCell ref="K18:M18"/>
    <mergeCell ref="N18:O18"/>
    <mergeCell ref="Q18:S18"/>
    <mergeCell ref="D19:F19"/>
    <mergeCell ref="K19:L19"/>
    <mergeCell ref="N19:O19"/>
    <mergeCell ref="Q19:S19"/>
    <mergeCell ref="D20:F20"/>
    <mergeCell ref="H20:I20"/>
    <mergeCell ref="K20:M20"/>
    <mergeCell ref="Q20:R20"/>
    <mergeCell ref="D21:F21"/>
    <mergeCell ref="H21:I21"/>
    <mergeCell ref="K21:M21"/>
    <mergeCell ref="N21:O21"/>
    <mergeCell ref="Q21:S21"/>
    <mergeCell ref="H22:I22"/>
    <mergeCell ref="K22:M22"/>
    <mergeCell ref="N22:O22"/>
    <mergeCell ref="Q22:S22"/>
    <mergeCell ref="H23:I23"/>
    <mergeCell ref="K23:M23"/>
    <mergeCell ref="N23:O23"/>
    <mergeCell ref="Q23:S23"/>
    <mergeCell ref="D24:F24"/>
    <mergeCell ref="H24:I24"/>
    <mergeCell ref="K24:M24"/>
    <mergeCell ref="N24:O24"/>
    <mergeCell ref="Q24:S24"/>
    <mergeCell ref="D25:F25"/>
    <mergeCell ref="K25:L25"/>
    <mergeCell ref="N25:O25"/>
    <mergeCell ref="Q25:S25"/>
    <mergeCell ref="D26:F26"/>
    <mergeCell ref="K26:L26"/>
    <mergeCell ref="N26:O26"/>
    <mergeCell ref="Q26:S26"/>
    <mergeCell ref="D27:F27"/>
    <mergeCell ref="K27:L27"/>
    <mergeCell ref="N27:O27"/>
    <mergeCell ref="Q27:S27"/>
    <mergeCell ref="D28:F28"/>
    <mergeCell ref="H28:I28"/>
    <mergeCell ref="K28:M28"/>
    <mergeCell ref="Q28:R28"/>
    <mergeCell ref="D29:F29"/>
    <mergeCell ref="H29:I29"/>
    <mergeCell ref="K29:M29"/>
    <mergeCell ref="N29:O29"/>
    <mergeCell ref="Q29:S29"/>
    <mergeCell ref="H30:I30"/>
    <mergeCell ref="K30:M30"/>
    <mergeCell ref="N30:O30"/>
    <mergeCell ref="Q30:S30"/>
    <mergeCell ref="H31:I31"/>
    <mergeCell ref="K31:M31"/>
    <mergeCell ref="N31:O31"/>
    <mergeCell ref="Q31:S31"/>
    <mergeCell ref="H32:I32"/>
    <mergeCell ref="K32:M32"/>
    <mergeCell ref="N32:O32"/>
    <mergeCell ref="Q32:S32"/>
    <mergeCell ref="H33:I33"/>
    <mergeCell ref="K33:M33"/>
    <mergeCell ref="N33:O33"/>
    <mergeCell ref="Q33:S33"/>
    <mergeCell ref="H34:I34"/>
    <mergeCell ref="K34:M34"/>
    <mergeCell ref="N34:O34"/>
    <mergeCell ref="Q34:S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9" t="s">
        <v>255</v>
      </c>
      <c r="C6" s="9"/>
      <c r="D6" s="9"/>
      <c r="E6" s="9" t="s">
        <v>256</v>
      </c>
      <c r="F6" s="9"/>
      <c r="G6" s="9"/>
      <c r="H6" s="9" t="s">
        <v>257</v>
      </c>
      <c r="I6" s="9"/>
      <c r="J6" s="9"/>
      <c r="K6" s="10" t="s">
        <v>258</v>
      </c>
      <c r="L6" s="10"/>
      <c r="M6" s="10"/>
      <c r="N6" s="10" t="s">
        <v>259</v>
      </c>
      <c r="O6" s="10"/>
      <c r="P6" s="10"/>
    </row>
    <row r="7" spans="1:16" ht="15">
      <c r="A7" s="21" t="s">
        <v>27</v>
      </c>
      <c r="B7" s="19"/>
      <c r="C7" s="19"/>
      <c r="E7" s="19"/>
      <c r="F7" s="19"/>
      <c r="H7" s="19"/>
      <c r="I7" s="19"/>
      <c r="K7" s="19"/>
      <c r="L7" s="19"/>
      <c r="N7" s="2"/>
      <c r="O7" s="2"/>
      <c r="P7" s="2"/>
    </row>
    <row r="8" spans="1:15" ht="15">
      <c r="A8" t="s">
        <v>260</v>
      </c>
      <c r="B8" s="19" t="s">
        <v>169</v>
      </c>
      <c r="C8" s="19"/>
      <c r="E8" s="11">
        <v>6160000</v>
      </c>
      <c r="F8" s="11"/>
      <c r="H8" s="11">
        <v>8555800</v>
      </c>
      <c r="I8" s="11"/>
      <c r="K8" s="11">
        <v>1320000</v>
      </c>
      <c r="L8" s="11"/>
      <c r="N8" s="11">
        <v>1320000</v>
      </c>
      <c r="O8" s="11"/>
    </row>
    <row r="9" spans="1:15" ht="15">
      <c r="A9" t="s">
        <v>261</v>
      </c>
      <c r="B9" s="19" t="s">
        <v>91</v>
      </c>
      <c r="C9" s="19"/>
      <c r="E9" s="18">
        <v>27172</v>
      </c>
      <c r="F9" s="18"/>
      <c r="H9" s="18">
        <v>35018</v>
      </c>
      <c r="I9" s="18"/>
      <c r="K9" s="19" t="s">
        <v>91</v>
      </c>
      <c r="L9" s="19"/>
      <c r="N9" s="19" t="s">
        <v>91</v>
      </c>
      <c r="O9" s="19"/>
    </row>
    <row r="10" spans="1:15" ht="15">
      <c r="A10" t="s">
        <v>262</v>
      </c>
      <c r="B10" s="19" t="s">
        <v>91</v>
      </c>
      <c r="C10" s="19"/>
      <c r="E10" s="19" t="s">
        <v>91</v>
      </c>
      <c r="F10" s="19"/>
      <c r="H10" s="18">
        <v>33090777</v>
      </c>
      <c r="I10" s="18"/>
      <c r="K10" s="18">
        <v>19236659</v>
      </c>
      <c r="L10" s="18"/>
      <c r="N10" s="18">
        <v>33090777</v>
      </c>
      <c r="O10" s="18"/>
    </row>
    <row r="11" spans="1:15" ht="15">
      <c r="A11" t="s">
        <v>263</v>
      </c>
      <c r="B11" s="19" t="s">
        <v>91</v>
      </c>
      <c r="C11" s="19"/>
      <c r="E11" s="18">
        <v>23768845</v>
      </c>
      <c r="F11" s="18"/>
      <c r="H11" s="19" t="s">
        <v>91</v>
      </c>
      <c r="I11" s="19"/>
      <c r="K11" s="19" t="s">
        <v>91</v>
      </c>
      <c r="L11" s="19"/>
      <c r="N11" s="19" t="s">
        <v>91</v>
      </c>
      <c r="O11" s="19"/>
    </row>
    <row r="12" spans="1:15" ht="15">
      <c r="A12" t="s">
        <v>264</v>
      </c>
      <c r="B12" s="19" t="s">
        <v>91</v>
      </c>
      <c r="C12" s="19"/>
      <c r="E12" s="19" t="s">
        <v>91</v>
      </c>
      <c r="F12" s="19"/>
      <c r="H12" s="18">
        <v>24849040</v>
      </c>
      <c r="I12" s="18"/>
      <c r="K12" s="18">
        <v>3122113</v>
      </c>
      <c r="L12" s="18"/>
      <c r="N12" s="18">
        <v>24849040</v>
      </c>
      <c r="O12" s="18"/>
    </row>
    <row r="13" spans="1:15" ht="15">
      <c r="A13" s="3" t="s">
        <v>43</v>
      </c>
      <c r="B13" s="26" t="s">
        <v>169</v>
      </c>
      <c r="C13" s="26"/>
      <c r="E13" s="27">
        <v>29956017</v>
      </c>
      <c r="F13" s="27"/>
      <c r="H13" s="27">
        <v>66530635</v>
      </c>
      <c r="I13" s="27"/>
      <c r="K13" s="27">
        <v>23678772</v>
      </c>
      <c r="L13" s="27"/>
      <c r="N13" s="27">
        <v>59259817</v>
      </c>
      <c r="O13" s="27"/>
    </row>
    <row r="14" spans="1:16" ht="15">
      <c r="A14" s="21" t="s">
        <v>80</v>
      </c>
      <c r="B14" s="19"/>
      <c r="C14" s="19"/>
      <c r="E14" s="19"/>
      <c r="F14" s="19"/>
      <c r="H14" s="19"/>
      <c r="I14" s="19"/>
      <c r="K14" s="19"/>
      <c r="L14" s="19"/>
      <c r="N14" s="2"/>
      <c r="O14" s="2"/>
      <c r="P14" s="2"/>
    </row>
    <row r="15" spans="1:15" ht="15">
      <c r="A15" t="s">
        <v>260</v>
      </c>
      <c r="B15" s="19" t="s">
        <v>169</v>
      </c>
      <c r="C15" s="19"/>
      <c r="E15" s="11">
        <v>1300000</v>
      </c>
      <c r="F15" s="11"/>
      <c r="H15" s="11">
        <v>1300000</v>
      </c>
      <c r="I15" s="11"/>
      <c r="K15" s="11">
        <v>812500</v>
      </c>
      <c r="L15" s="11"/>
      <c r="N15" s="11">
        <v>812500</v>
      </c>
      <c r="O15" s="11"/>
    </row>
    <row r="16" spans="1:15" ht="15">
      <c r="A16" t="s">
        <v>261</v>
      </c>
      <c r="B16" s="19" t="s">
        <v>91</v>
      </c>
      <c r="C16" s="19"/>
      <c r="E16" s="18">
        <v>18115</v>
      </c>
      <c r="F16" s="18"/>
      <c r="H16" s="18">
        <v>18115</v>
      </c>
      <c r="I16" s="18"/>
      <c r="K16" s="19" t="s">
        <v>91</v>
      </c>
      <c r="L16" s="19"/>
      <c r="N16" s="19" t="s">
        <v>91</v>
      </c>
      <c r="O16" s="19"/>
    </row>
    <row r="17" spans="1:15" ht="15">
      <c r="A17" t="s">
        <v>262</v>
      </c>
      <c r="B17" s="19" t="s">
        <v>91</v>
      </c>
      <c r="C17" s="19"/>
      <c r="E17" s="18">
        <v>6347417</v>
      </c>
      <c r="F17" s="18"/>
      <c r="H17" s="18">
        <v>9287706</v>
      </c>
      <c r="I17" s="18"/>
      <c r="K17" s="18">
        <v>4657554</v>
      </c>
      <c r="L17" s="18"/>
      <c r="N17" s="18">
        <v>9287706</v>
      </c>
      <c r="O17" s="18"/>
    </row>
    <row r="18" spans="1:15" ht="15">
      <c r="A18" t="s">
        <v>264</v>
      </c>
      <c r="B18" s="19" t="s">
        <v>91</v>
      </c>
      <c r="C18" s="19"/>
      <c r="E18" s="18">
        <v>6494451</v>
      </c>
      <c r="F18" s="18"/>
      <c r="H18" s="18">
        <v>13522529</v>
      </c>
      <c r="I18" s="18"/>
      <c r="K18" s="18">
        <v>5178397</v>
      </c>
      <c r="L18" s="18"/>
      <c r="N18" s="18">
        <v>13522529</v>
      </c>
      <c r="O18" s="18"/>
    </row>
    <row r="19" spans="1:15" ht="15">
      <c r="A19" t="s">
        <v>265</v>
      </c>
      <c r="B19" s="19" t="s">
        <v>91</v>
      </c>
      <c r="C19" s="19"/>
      <c r="E19" s="19" t="s">
        <v>91</v>
      </c>
      <c r="F19" s="19"/>
      <c r="H19" s="19" t="s">
        <v>91</v>
      </c>
      <c r="I19" s="19"/>
      <c r="K19" s="19" t="s">
        <v>91</v>
      </c>
      <c r="L19" s="19"/>
      <c r="N19" s="19" t="s">
        <v>91</v>
      </c>
      <c r="O19" s="19"/>
    </row>
    <row r="20" spans="1:15" ht="15">
      <c r="A20" s="3" t="s">
        <v>43</v>
      </c>
      <c r="B20" s="26" t="s">
        <v>169</v>
      </c>
      <c r="C20" s="26"/>
      <c r="E20" s="27">
        <v>14159983</v>
      </c>
      <c r="F20" s="27"/>
      <c r="H20" s="27">
        <v>24128350</v>
      </c>
      <c r="I20" s="27"/>
      <c r="K20" s="27">
        <v>10648451</v>
      </c>
      <c r="L20" s="27"/>
      <c r="N20" s="27">
        <v>23622735</v>
      </c>
      <c r="O20" s="27"/>
    </row>
    <row r="21" spans="1:16" ht="15">
      <c r="A21" s="21" t="s">
        <v>82</v>
      </c>
      <c r="B21" s="19"/>
      <c r="C21" s="19"/>
      <c r="E21" s="19"/>
      <c r="F21" s="19"/>
      <c r="H21" s="19"/>
      <c r="I21" s="19"/>
      <c r="K21" s="19"/>
      <c r="L21" s="19"/>
      <c r="N21" s="2"/>
      <c r="O21" s="2"/>
      <c r="P21" s="2"/>
    </row>
    <row r="22" spans="1:15" ht="15">
      <c r="A22" t="s">
        <v>260</v>
      </c>
      <c r="B22" s="19" t="s">
        <v>169</v>
      </c>
      <c r="C22" s="19"/>
      <c r="E22" s="11">
        <v>900000</v>
      </c>
      <c r="F22" s="11"/>
      <c r="H22" s="11">
        <v>1200000</v>
      </c>
      <c r="I22" s="11"/>
      <c r="K22" s="19" t="s">
        <v>169</v>
      </c>
      <c r="L22" s="19"/>
      <c r="N22" s="19" t="s">
        <v>169</v>
      </c>
      <c r="O22" s="19"/>
    </row>
    <row r="23" spans="1:15" ht="15">
      <c r="A23" t="s">
        <v>261</v>
      </c>
      <c r="B23" s="19" t="s">
        <v>91</v>
      </c>
      <c r="C23" s="19"/>
      <c r="E23" s="18">
        <v>23346</v>
      </c>
      <c r="F23" s="18"/>
      <c r="H23" s="18">
        <v>23346</v>
      </c>
      <c r="I23" s="18"/>
      <c r="K23" s="19" t="s">
        <v>91</v>
      </c>
      <c r="L23" s="19"/>
      <c r="N23" s="19" t="s">
        <v>91</v>
      </c>
      <c r="O23" s="19"/>
    </row>
    <row r="24" spans="1:15" ht="15">
      <c r="A24" t="s">
        <v>262</v>
      </c>
      <c r="B24" s="19" t="s">
        <v>91</v>
      </c>
      <c r="C24" s="19"/>
      <c r="E24" s="19" t="s">
        <v>91</v>
      </c>
      <c r="F24" s="19"/>
      <c r="H24" s="18">
        <v>9639811</v>
      </c>
      <c r="I24" s="18"/>
      <c r="K24" s="19" t="s">
        <v>91</v>
      </c>
      <c r="L24" s="19"/>
      <c r="N24" s="18">
        <v>9639811</v>
      </c>
      <c r="O24" s="18"/>
    </row>
    <row r="25" spans="1:15" ht="15">
      <c r="A25" t="s">
        <v>264</v>
      </c>
      <c r="B25" s="19" t="s">
        <v>91</v>
      </c>
      <c r="C25" s="19"/>
      <c r="E25" s="18">
        <v>1188000</v>
      </c>
      <c r="F25" s="18"/>
      <c r="H25" s="18">
        <v>13849110</v>
      </c>
      <c r="I25" s="18"/>
      <c r="K25" s="19" t="s">
        <v>91</v>
      </c>
      <c r="L25" s="19"/>
      <c r="N25" s="18">
        <v>13849110</v>
      </c>
      <c r="O25" s="18"/>
    </row>
    <row r="26" spans="1:15" ht="15">
      <c r="A26" s="3" t="s">
        <v>43</v>
      </c>
      <c r="B26" s="26" t="s">
        <v>169</v>
      </c>
      <c r="C26" s="26"/>
      <c r="E26" s="27">
        <v>2111346</v>
      </c>
      <c r="F26" s="27"/>
      <c r="H26" s="27">
        <v>24712267</v>
      </c>
      <c r="I26" s="27"/>
      <c r="K26" s="26" t="s">
        <v>169</v>
      </c>
      <c r="L26" s="26"/>
      <c r="N26" s="27">
        <v>23488921</v>
      </c>
      <c r="O26" s="27"/>
    </row>
    <row r="27" spans="1:16" ht="15">
      <c r="A27" s="21" t="s">
        <v>84</v>
      </c>
      <c r="B27" s="19"/>
      <c r="C27" s="19"/>
      <c r="E27" s="19"/>
      <c r="F27" s="19"/>
      <c r="H27" s="19"/>
      <c r="I27" s="19"/>
      <c r="K27" s="19"/>
      <c r="L27" s="19"/>
      <c r="N27" s="2"/>
      <c r="O27" s="2"/>
      <c r="P27" s="2"/>
    </row>
    <row r="28" spans="1:15" ht="15">
      <c r="A28" t="s">
        <v>260</v>
      </c>
      <c r="B28" s="19" t="s">
        <v>169</v>
      </c>
      <c r="C28" s="19"/>
      <c r="E28" s="11">
        <v>900000</v>
      </c>
      <c r="F28" s="11"/>
      <c r="H28" s="11">
        <v>1200000</v>
      </c>
      <c r="I28" s="11"/>
      <c r="K28" s="19" t="s">
        <v>169</v>
      </c>
      <c r="L28" s="19"/>
      <c r="N28" s="19" t="s">
        <v>169</v>
      </c>
      <c r="O28" s="19"/>
    </row>
    <row r="29" spans="1:15" ht="15">
      <c r="A29" t="s">
        <v>261</v>
      </c>
      <c r="B29" s="19" t="s">
        <v>91</v>
      </c>
      <c r="C29" s="19"/>
      <c r="E29" s="18">
        <v>23096</v>
      </c>
      <c r="F29" s="18"/>
      <c r="H29" s="18">
        <v>23096</v>
      </c>
      <c r="I29" s="18"/>
      <c r="K29" s="19" t="s">
        <v>91</v>
      </c>
      <c r="L29" s="19"/>
      <c r="N29" s="19" t="s">
        <v>91</v>
      </c>
      <c r="O29" s="19"/>
    </row>
    <row r="30" spans="1:15" ht="15">
      <c r="A30" t="s">
        <v>262</v>
      </c>
      <c r="B30" s="19" t="s">
        <v>91</v>
      </c>
      <c r="C30" s="19"/>
      <c r="E30" s="19" t="s">
        <v>91</v>
      </c>
      <c r="F30" s="19"/>
      <c r="H30" s="18">
        <v>2589319</v>
      </c>
      <c r="I30" s="18"/>
      <c r="K30" s="19" t="s">
        <v>91</v>
      </c>
      <c r="L30" s="19"/>
      <c r="N30" s="18">
        <v>2589319</v>
      </c>
      <c r="O30" s="18"/>
    </row>
    <row r="31" spans="1:15" ht="15">
      <c r="A31" t="s">
        <v>264</v>
      </c>
      <c r="B31" s="19" t="s">
        <v>91</v>
      </c>
      <c r="C31" s="19"/>
      <c r="E31" s="18">
        <v>1128600</v>
      </c>
      <c r="F31" s="18"/>
      <c r="H31" s="18">
        <v>10038600</v>
      </c>
      <c r="I31" s="18"/>
      <c r="K31" s="19" t="s">
        <v>91</v>
      </c>
      <c r="L31" s="19"/>
      <c r="N31" s="18">
        <v>10038600</v>
      </c>
      <c r="O31" s="18"/>
    </row>
    <row r="32" spans="1:15" ht="15">
      <c r="A32" s="3" t="s">
        <v>43</v>
      </c>
      <c r="B32" s="26" t="s">
        <v>169</v>
      </c>
      <c r="C32" s="26"/>
      <c r="E32" s="27">
        <v>2051696</v>
      </c>
      <c r="F32" s="27"/>
      <c r="H32" s="27">
        <v>13851015</v>
      </c>
      <c r="I32" s="27"/>
      <c r="K32" s="26" t="s">
        <v>169</v>
      </c>
      <c r="L32" s="26"/>
      <c r="N32" s="27">
        <v>12627919</v>
      </c>
      <c r="O32" s="27"/>
    </row>
    <row r="33" spans="1:16" ht="15">
      <c r="A33" s="21" t="s">
        <v>86</v>
      </c>
      <c r="B33" s="19"/>
      <c r="C33" s="19"/>
      <c r="E33" s="19"/>
      <c r="F33" s="19"/>
      <c r="H33" s="19"/>
      <c r="I33" s="19"/>
      <c r="K33" s="19"/>
      <c r="L33" s="19"/>
      <c r="N33" s="2"/>
      <c r="O33" s="2"/>
      <c r="P33" s="2"/>
    </row>
    <row r="34" spans="1:15" ht="15">
      <c r="A34" t="s">
        <v>260</v>
      </c>
      <c r="B34" s="19" t="s">
        <v>169</v>
      </c>
      <c r="C34" s="19"/>
      <c r="E34" s="11">
        <v>697500</v>
      </c>
      <c r="F34" s="11"/>
      <c r="H34" s="11">
        <v>930000</v>
      </c>
      <c r="I34" s="11"/>
      <c r="K34" s="19" t="s">
        <v>169</v>
      </c>
      <c r="L34" s="19"/>
      <c r="N34" s="19" t="s">
        <v>169</v>
      </c>
      <c r="O34" s="19"/>
    </row>
    <row r="35" spans="1:15" ht="15">
      <c r="A35" t="s">
        <v>261</v>
      </c>
      <c r="B35" s="19" t="s">
        <v>91</v>
      </c>
      <c r="C35" s="19"/>
      <c r="E35" s="18">
        <v>23096</v>
      </c>
      <c r="F35" s="18"/>
      <c r="H35" s="18">
        <v>23096</v>
      </c>
      <c r="I35" s="18"/>
      <c r="K35" s="19" t="s">
        <v>91</v>
      </c>
      <c r="L35" s="19"/>
      <c r="N35" s="19" t="s">
        <v>91</v>
      </c>
      <c r="O35" s="19"/>
    </row>
    <row r="36" spans="1:15" ht="15">
      <c r="A36" t="s">
        <v>262</v>
      </c>
      <c r="B36" s="19" t="s">
        <v>91</v>
      </c>
      <c r="C36" s="19"/>
      <c r="E36" s="19" t="s">
        <v>91</v>
      </c>
      <c r="F36" s="19"/>
      <c r="H36" s="18">
        <v>8703303</v>
      </c>
      <c r="I36" s="18"/>
      <c r="K36" s="19" t="s">
        <v>91</v>
      </c>
      <c r="L36" s="19"/>
      <c r="N36" s="18">
        <v>8703303</v>
      </c>
      <c r="O36" s="18"/>
    </row>
    <row r="37" spans="1:15" ht="15">
      <c r="A37" t="s">
        <v>264</v>
      </c>
      <c r="B37" s="19" t="s">
        <v>91</v>
      </c>
      <c r="C37" s="19"/>
      <c r="E37" s="19" t="s">
        <v>91</v>
      </c>
      <c r="F37" s="19"/>
      <c r="H37" s="18">
        <v>8093250</v>
      </c>
      <c r="I37" s="18"/>
      <c r="K37" s="19" t="s">
        <v>91</v>
      </c>
      <c r="L37" s="19"/>
      <c r="N37" s="18">
        <v>8093250</v>
      </c>
      <c r="O37" s="18"/>
    </row>
    <row r="38" spans="1:15" ht="15">
      <c r="A38" s="3" t="s">
        <v>43</v>
      </c>
      <c r="B38" s="26" t="s">
        <v>169</v>
      </c>
      <c r="C38" s="26"/>
      <c r="E38" s="27">
        <v>720596</v>
      </c>
      <c r="F38" s="27"/>
      <c r="H38" s="27">
        <v>17749649</v>
      </c>
      <c r="I38" s="27"/>
      <c r="K38" s="26" t="s">
        <v>169</v>
      </c>
      <c r="L38" s="26"/>
      <c r="N38" s="27">
        <v>16796553</v>
      </c>
      <c r="O38" s="27"/>
    </row>
  </sheetData>
  <sheetProtection selectLockedCells="1" selectUnlockedCells="1"/>
  <mergeCells count="167">
    <mergeCell ref="A2:F2"/>
    <mergeCell ref="A4:P4"/>
    <mergeCell ref="B6:D6"/>
    <mergeCell ref="E6:G6"/>
    <mergeCell ref="H6:J6"/>
    <mergeCell ref="K6:M6"/>
    <mergeCell ref="N6:P6"/>
    <mergeCell ref="B7:C7"/>
    <mergeCell ref="E7:F7"/>
    <mergeCell ref="H7:I7"/>
    <mergeCell ref="K7:L7"/>
    <mergeCell ref="N7:P7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B10:C10"/>
    <mergeCell ref="E10:F10"/>
    <mergeCell ref="H10:I10"/>
    <mergeCell ref="K10:L10"/>
    <mergeCell ref="N10:O10"/>
    <mergeCell ref="B11:C11"/>
    <mergeCell ref="E11:F11"/>
    <mergeCell ref="H11:I11"/>
    <mergeCell ref="K11:L11"/>
    <mergeCell ref="N11:O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4:F14"/>
    <mergeCell ref="H14:I14"/>
    <mergeCell ref="K14:L14"/>
    <mergeCell ref="N14:P14"/>
    <mergeCell ref="B15:C15"/>
    <mergeCell ref="E15:F15"/>
    <mergeCell ref="H15:I15"/>
    <mergeCell ref="K15:L15"/>
    <mergeCell ref="N15:O15"/>
    <mergeCell ref="B16:C16"/>
    <mergeCell ref="E16:F16"/>
    <mergeCell ref="H16:I16"/>
    <mergeCell ref="K16:L16"/>
    <mergeCell ref="N16:O16"/>
    <mergeCell ref="B17:C17"/>
    <mergeCell ref="E17:F17"/>
    <mergeCell ref="H17:I17"/>
    <mergeCell ref="K17:L17"/>
    <mergeCell ref="N17:O17"/>
    <mergeCell ref="B18:C18"/>
    <mergeCell ref="E18:F18"/>
    <mergeCell ref="H18:I18"/>
    <mergeCell ref="K18:L18"/>
    <mergeCell ref="N18:O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P21"/>
    <mergeCell ref="B22:C22"/>
    <mergeCell ref="E22:F22"/>
    <mergeCell ref="H22:I22"/>
    <mergeCell ref="K22:L22"/>
    <mergeCell ref="N22:O22"/>
    <mergeCell ref="B23:C23"/>
    <mergeCell ref="E23:F23"/>
    <mergeCell ref="H23:I23"/>
    <mergeCell ref="K23:L23"/>
    <mergeCell ref="N23:O23"/>
    <mergeCell ref="B24:C24"/>
    <mergeCell ref="E24:F24"/>
    <mergeCell ref="H24:I24"/>
    <mergeCell ref="K24:L24"/>
    <mergeCell ref="N24:O24"/>
    <mergeCell ref="B25:C25"/>
    <mergeCell ref="E25:F25"/>
    <mergeCell ref="H25:I25"/>
    <mergeCell ref="K25:L25"/>
    <mergeCell ref="N25:O25"/>
    <mergeCell ref="B26:C26"/>
    <mergeCell ref="E26:F26"/>
    <mergeCell ref="H26:I26"/>
    <mergeCell ref="K26:L26"/>
    <mergeCell ref="N26:O26"/>
    <mergeCell ref="B27:C27"/>
    <mergeCell ref="E27:F27"/>
    <mergeCell ref="H27:I27"/>
    <mergeCell ref="K27:L27"/>
    <mergeCell ref="N27:P27"/>
    <mergeCell ref="B28:C28"/>
    <mergeCell ref="E28:F28"/>
    <mergeCell ref="H28:I28"/>
    <mergeCell ref="K28:L28"/>
    <mergeCell ref="N28:O28"/>
    <mergeCell ref="B29:C29"/>
    <mergeCell ref="E29:F29"/>
    <mergeCell ref="H29:I29"/>
    <mergeCell ref="K29:L29"/>
    <mergeCell ref="N29:O29"/>
    <mergeCell ref="B30:C30"/>
    <mergeCell ref="E30:F30"/>
    <mergeCell ref="H30:I30"/>
    <mergeCell ref="K30:L30"/>
    <mergeCell ref="N30:O30"/>
    <mergeCell ref="B31:C31"/>
    <mergeCell ref="E31:F31"/>
    <mergeCell ref="H31:I31"/>
    <mergeCell ref="K31:L31"/>
    <mergeCell ref="N31:O31"/>
    <mergeCell ref="B32:C32"/>
    <mergeCell ref="E32:F32"/>
    <mergeCell ref="H32:I32"/>
    <mergeCell ref="K32:L32"/>
    <mergeCell ref="N32:O32"/>
    <mergeCell ref="B33:C33"/>
    <mergeCell ref="E33:F33"/>
    <mergeCell ref="H33:I33"/>
    <mergeCell ref="K33:L33"/>
    <mergeCell ref="N33:P33"/>
    <mergeCell ref="B34:C34"/>
    <mergeCell ref="E34:F34"/>
    <mergeCell ref="H34:I34"/>
    <mergeCell ref="K34:L34"/>
    <mergeCell ref="N34:O34"/>
    <mergeCell ref="B35:C35"/>
    <mergeCell ref="E35:F35"/>
    <mergeCell ref="H35:I35"/>
    <mergeCell ref="K35:L35"/>
    <mergeCell ref="N35:O35"/>
    <mergeCell ref="B36:C36"/>
    <mergeCell ref="E36:F36"/>
    <mergeCell ref="H36:I36"/>
    <mergeCell ref="K36:L36"/>
    <mergeCell ref="N36:O36"/>
    <mergeCell ref="B37:C37"/>
    <mergeCell ref="E37:F37"/>
    <mergeCell ref="H37:I37"/>
    <mergeCell ref="K37:L37"/>
    <mergeCell ref="N37:O37"/>
    <mergeCell ref="B38:C38"/>
    <mergeCell ref="E38:F38"/>
    <mergeCell ref="H38:I38"/>
    <mergeCell ref="K38:L38"/>
    <mergeCell ref="N38:O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10.7109375" style="0" customWidth="1"/>
    <col min="3" max="3" width="8.7109375" style="0" customWidth="1"/>
    <col min="4" max="4" width="5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39.75" customHeight="1">
      <c r="A4" s="3" t="s">
        <v>266</v>
      </c>
      <c r="B4" s="9" t="s">
        <v>267</v>
      </c>
      <c r="C4" s="9"/>
      <c r="D4" s="10" t="s">
        <v>268</v>
      </c>
      <c r="E4" s="10"/>
    </row>
    <row r="5" spans="1:4" ht="15">
      <c r="A5" t="s">
        <v>269</v>
      </c>
      <c r="B5" s="13">
        <v>24608477</v>
      </c>
      <c r="D5" s="12" t="s">
        <v>270</v>
      </c>
    </row>
    <row r="6" spans="1:5" ht="15">
      <c r="A6" t="s">
        <v>271</v>
      </c>
      <c r="B6" s="2"/>
      <c r="C6" s="2"/>
      <c r="D6" s="2"/>
      <c r="E6" s="2"/>
    </row>
    <row r="7" spans="1:5" ht="15">
      <c r="A7" t="s">
        <v>272</v>
      </c>
      <c r="B7" s="2"/>
      <c r="C7" s="2"/>
      <c r="D7" s="2"/>
      <c r="E7" s="2"/>
    </row>
    <row r="8" spans="1:4" ht="15">
      <c r="A8" t="s">
        <v>273</v>
      </c>
      <c r="B8" s="13">
        <v>20594709</v>
      </c>
      <c r="D8" s="12" t="s">
        <v>274</v>
      </c>
    </row>
    <row r="9" spans="1:5" ht="15">
      <c r="A9" t="s">
        <v>275</v>
      </c>
      <c r="B9" s="2"/>
      <c r="C9" s="2"/>
      <c r="D9" s="2"/>
      <c r="E9" s="2"/>
    </row>
    <row r="10" spans="1:5" ht="15">
      <c r="A10" t="s">
        <v>276</v>
      </c>
      <c r="B10" s="2"/>
      <c r="C10" s="2"/>
      <c r="D10" s="2"/>
      <c r="E10" s="2"/>
    </row>
    <row r="11" spans="1:4" ht="15">
      <c r="A11" t="s">
        <v>277</v>
      </c>
      <c r="B11" s="13">
        <v>17194032</v>
      </c>
      <c r="D11" s="12" t="s">
        <v>278</v>
      </c>
    </row>
    <row r="12" spans="1:5" ht="15">
      <c r="A12" t="s">
        <v>279</v>
      </c>
      <c r="B12" s="2"/>
      <c r="C12" s="2"/>
      <c r="D12" s="2"/>
      <c r="E12" s="2"/>
    </row>
    <row r="13" spans="1:5" ht="15">
      <c r="A13" t="s">
        <v>280</v>
      </c>
      <c r="B13" s="2"/>
      <c r="C13" s="2"/>
      <c r="D13" s="2"/>
      <c r="E13" s="2"/>
    </row>
    <row r="14" spans="1:4" ht="15">
      <c r="A14" t="s">
        <v>281</v>
      </c>
      <c r="B14" s="13">
        <v>15501687</v>
      </c>
      <c r="D14" s="12" t="s">
        <v>282</v>
      </c>
    </row>
    <row r="15" spans="1:5" ht="15">
      <c r="A15" t="s">
        <v>283</v>
      </c>
      <c r="B15" s="2"/>
      <c r="C15" s="2"/>
      <c r="D15" s="2"/>
      <c r="E15" s="2"/>
    </row>
    <row r="16" spans="1:5" ht="15">
      <c r="A16" t="s">
        <v>284</v>
      </c>
      <c r="B16" s="2"/>
      <c r="C16" s="2"/>
      <c r="D16" s="2"/>
      <c r="E16" s="2"/>
    </row>
    <row r="17" spans="1:4" ht="15">
      <c r="A17" t="s">
        <v>285</v>
      </c>
      <c r="B17" s="13">
        <v>14456154</v>
      </c>
      <c r="D17" s="12" t="s">
        <v>286</v>
      </c>
    </row>
    <row r="18" spans="1:5" ht="15">
      <c r="A18" t="s">
        <v>287</v>
      </c>
      <c r="B18" s="2"/>
      <c r="C18" s="2"/>
      <c r="D18" s="2"/>
      <c r="E18" s="2"/>
    </row>
    <row r="19" spans="1:5" ht="15">
      <c r="A19" t="s">
        <v>280</v>
      </c>
      <c r="B19" s="2"/>
      <c r="C19" s="2"/>
      <c r="D19" s="2"/>
      <c r="E19" s="2"/>
    </row>
    <row r="20" spans="1:4" ht="15">
      <c r="A20" t="s">
        <v>288</v>
      </c>
      <c r="B20" s="13">
        <v>13290603</v>
      </c>
      <c r="D20" s="12" t="s">
        <v>289</v>
      </c>
    </row>
    <row r="21" spans="1:5" ht="15">
      <c r="A21" t="s">
        <v>290</v>
      </c>
      <c r="B21" s="2"/>
      <c r="C21" s="2"/>
      <c r="D21" s="2"/>
      <c r="E21" s="2"/>
    </row>
    <row r="22" spans="1:5" ht="15">
      <c r="A22" t="s">
        <v>291</v>
      </c>
      <c r="B22" s="2"/>
      <c r="C22" s="2"/>
      <c r="D22" s="2"/>
      <c r="E22" s="2"/>
    </row>
    <row r="23" spans="1:4" ht="15">
      <c r="A23" t="s">
        <v>90</v>
      </c>
      <c r="B23" s="12" t="s">
        <v>91</v>
      </c>
      <c r="D23" s="12" t="s">
        <v>91</v>
      </c>
    </row>
    <row r="24" spans="1:4" ht="15">
      <c r="A24" t="s">
        <v>292</v>
      </c>
      <c r="B24" s="13">
        <v>1983570</v>
      </c>
      <c r="D24" s="12" t="s">
        <v>293</v>
      </c>
    </row>
    <row r="25" spans="1:4" ht="15">
      <c r="A25" t="s">
        <v>294</v>
      </c>
      <c r="B25" s="13">
        <v>110000</v>
      </c>
      <c r="D25" s="12" t="s">
        <v>293</v>
      </c>
    </row>
    <row r="26" spans="1:4" ht="15">
      <c r="A26" t="s">
        <v>295</v>
      </c>
      <c r="B26" s="13">
        <v>58750</v>
      </c>
      <c r="D26" s="12" t="s">
        <v>293</v>
      </c>
    </row>
    <row r="27" spans="1:4" ht="15">
      <c r="A27" t="s">
        <v>296</v>
      </c>
      <c r="B27" s="13">
        <v>778728</v>
      </c>
      <c r="D27" s="12" t="s">
        <v>293</v>
      </c>
    </row>
    <row r="28" spans="1:4" ht="15">
      <c r="A28" t="s">
        <v>297</v>
      </c>
      <c r="B28" s="13">
        <v>98588</v>
      </c>
      <c r="D28" s="12" t="s">
        <v>293</v>
      </c>
    </row>
    <row r="29" spans="1:4" ht="15">
      <c r="A29" t="s">
        <v>298</v>
      </c>
      <c r="B29" s="13">
        <v>50400</v>
      </c>
      <c r="D29" s="12" t="s">
        <v>293</v>
      </c>
    </row>
    <row r="30" spans="1:4" ht="15">
      <c r="A30" t="s">
        <v>299</v>
      </c>
      <c r="B30" s="13">
        <v>128710</v>
      </c>
      <c r="D30" s="12" t="s">
        <v>293</v>
      </c>
    </row>
    <row r="31" spans="1:4" ht="15">
      <c r="A31" t="s">
        <v>300</v>
      </c>
      <c r="B31" s="13">
        <v>112765</v>
      </c>
      <c r="D31" s="12" t="s">
        <v>293</v>
      </c>
    </row>
    <row r="32" spans="1:4" ht="15">
      <c r="A32" t="s">
        <v>301</v>
      </c>
      <c r="B32" s="13">
        <v>27500</v>
      </c>
      <c r="D32" s="12" t="s">
        <v>293</v>
      </c>
    </row>
    <row r="33" spans="1:4" ht="15">
      <c r="A33" t="s">
        <v>302</v>
      </c>
      <c r="B33" s="13">
        <v>221165</v>
      </c>
      <c r="D33" s="12" t="s">
        <v>293</v>
      </c>
    </row>
    <row r="34" spans="1:4" ht="15">
      <c r="A34" t="s">
        <v>303</v>
      </c>
      <c r="B34" s="13">
        <v>229230</v>
      </c>
      <c r="D34" s="12" t="s">
        <v>293</v>
      </c>
    </row>
    <row r="35" spans="1:4" ht="15">
      <c r="A35" t="s">
        <v>304</v>
      </c>
      <c r="B35" s="13">
        <v>115042</v>
      </c>
      <c r="D35" s="12" t="s">
        <v>293</v>
      </c>
    </row>
    <row r="36" spans="1:4" ht="15">
      <c r="A36" t="s">
        <v>305</v>
      </c>
      <c r="B36" s="13">
        <v>145762</v>
      </c>
      <c r="D36" s="12" t="s">
        <v>293</v>
      </c>
    </row>
    <row r="37" spans="1:4" ht="15">
      <c r="A37" t="s">
        <v>306</v>
      </c>
      <c r="B37" s="13">
        <v>4402753</v>
      </c>
      <c r="D37" s="12" t="s">
        <v>307</v>
      </c>
    </row>
  </sheetData>
  <sheetProtection selectLockedCells="1" selectUnlockedCells="1"/>
  <mergeCells count="27">
    <mergeCell ref="A2:E2"/>
    <mergeCell ref="B4:C4"/>
    <mergeCell ref="D4:E4"/>
    <mergeCell ref="B6:C6"/>
    <mergeCell ref="D6:E6"/>
    <mergeCell ref="B7:C7"/>
    <mergeCell ref="D7:E7"/>
    <mergeCell ref="B9:C9"/>
    <mergeCell ref="D9:E9"/>
    <mergeCell ref="B10:C10"/>
    <mergeCell ref="D10:E10"/>
    <mergeCell ref="B12:C12"/>
    <mergeCell ref="D12:E12"/>
    <mergeCell ref="B13:C13"/>
    <mergeCell ref="D13:E13"/>
    <mergeCell ref="B15:C15"/>
    <mergeCell ref="D15:E15"/>
    <mergeCell ref="B16:C16"/>
    <mergeCell ref="D16:E16"/>
    <mergeCell ref="B18:C18"/>
    <mergeCell ref="D18:E18"/>
    <mergeCell ref="B19:C19"/>
    <mergeCell ref="D19:E19"/>
    <mergeCell ref="B21:C21"/>
    <mergeCell ref="D21:E21"/>
    <mergeCell ref="B22:C22"/>
    <mergeCell ref="D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39.75" customHeight="1">
      <c r="B4" s="9" t="s">
        <v>308</v>
      </c>
      <c r="C4" s="9"/>
      <c r="D4" s="9" t="s">
        <v>309</v>
      </c>
      <c r="E4" s="9"/>
    </row>
    <row r="5" spans="1:4" ht="15">
      <c r="A5" t="s">
        <v>19</v>
      </c>
      <c r="B5" s="13">
        <v>1461300</v>
      </c>
      <c r="D5" s="12" t="s">
        <v>91</v>
      </c>
    </row>
    <row r="6" spans="1:4" ht="15">
      <c r="A6" t="s">
        <v>24</v>
      </c>
      <c r="B6" s="13">
        <v>110000</v>
      </c>
      <c r="D6" s="12" t="s">
        <v>91</v>
      </c>
    </row>
    <row r="7" spans="1:4" ht="15">
      <c r="A7" t="s">
        <v>26</v>
      </c>
      <c r="B7" s="13">
        <v>58750</v>
      </c>
      <c r="D7" s="12" t="s">
        <v>91</v>
      </c>
    </row>
    <row r="8" spans="1:4" ht="15">
      <c r="A8" t="s">
        <v>27</v>
      </c>
      <c r="B8" s="13">
        <v>528361</v>
      </c>
      <c r="D8" s="13">
        <v>241417</v>
      </c>
    </row>
    <row r="9" spans="1:4" ht="15">
      <c r="A9" t="s">
        <v>28</v>
      </c>
      <c r="B9" s="13">
        <v>97500</v>
      </c>
      <c r="D9" s="12" t="s">
        <v>91</v>
      </c>
    </row>
    <row r="10" spans="1:4" ht="15">
      <c r="A10" t="s">
        <v>30</v>
      </c>
      <c r="B10" s="13">
        <v>50000</v>
      </c>
      <c r="D10" s="12" t="s">
        <v>91</v>
      </c>
    </row>
    <row r="11" spans="1:4" ht="15">
      <c r="A11" t="s">
        <v>32</v>
      </c>
      <c r="B11" s="13">
        <v>107500</v>
      </c>
      <c r="D11" s="12" t="s">
        <v>91</v>
      </c>
    </row>
    <row r="12" spans="1:4" ht="15">
      <c r="A12" t="s">
        <v>34</v>
      </c>
      <c r="B12" s="13">
        <v>107500</v>
      </c>
      <c r="D12" s="12" t="s">
        <v>91</v>
      </c>
    </row>
    <row r="13" spans="1:4" ht="15">
      <c r="A13" t="s">
        <v>36</v>
      </c>
      <c r="B13" s="13">
        <v>27500</v>
      </c>
      <c r="D13" s="12" t="s">
        <v>91</v>
      </c>
    </row>
    <row r="14" spans="1:4" ht="15">
      <c r="A14" t="s">
        <v>80</v>
      </c>
      <c r="B14" s="13">
        <v>97725</v>
      </c>
      <c r="D14" s="13">
        <v>118134</v>
      </c>
    </row>
    <row r="15" spans="1:4" ht="15">
      <c r="A15" t="s">
        <v>82</v>
      </c>
      <c r="B15" s="13">
        <v>90820</v>
      </c>
      <c r="D15" s="13">
        <v>126925</v>
      </c>
    </row>
    <row r="16" spans="1:4" ht="15">
      <c r="A16" t="s">
        <v>84</v>
      </c>
      <c r="B16" s="13">
        <v>14480</v>
      </c>
      <c r="D16" s="13">
        <v>99375</v>
      </c>
    </row>
    <row r="17" spans="1:4" ht="15">
      <c r="A17" t="s">
        <v>86</v>
      </c>
      <c r="B17" s="13">
        <v>73343</v>
      </c>
      <c r="D17" s="13">
        <v>66400</v>
      </c>
    </row>
    <row r="18" spans="1:4" ht="15">
      <c r="A18" t="s">
        <v>310</v>
      </c>
      <c r="B18" s="13">
        <v>2987995</v>
      </c>
      <c r="D18" s="13">
        <v>818980</v>
      </c>
    </row>
  </sheetData>
  <sheetProtection selectLockedCells="1" selectUnlockedCells="1"/>
  <mergeCells count="3">
    <mergeCell ref="A2:E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39.75" customHeight="1">
      <c r="A6" s="3" t="s">
        <v>40</v>
      </c>
      <c r="B6" s="9" t="s">
        <v>41</v>
      </c>
      <c r="C6" s="9"/>
      <c r="D6" s="9"/>
      <c r="E6" s="9"/>
      <c r="F6" s="9" t="s">
        <v>42</v>
      </c>
      <c r="G6" s="9"/>
      <c r="H6" s="9"/>
      <c r="I6" s="9"/>
      <c r="J6" s="10" t="s">
        <v>43</v>
      </c>
      <c r="K6" s="10"/>
      <c r="L6" s="10"/>
      <c r="M6" s="10"/>
    </row>
    <row r="7" spans="1:12" ht="15">
      <c r="A7" t="s">
        <v>44</v>
      </c>
      <c r="C7" s="11">
        <v>60000</v>
      </c>
      <c r="D7" s="11"/>
      <c r="G7" s="11">
        <v>725378</v>
      </c>
      <c r="H7" s="11"/>
      <c r="K7" s="11">
        <v>785378</v>
      </c>
      <c r="L7" s="11"/>
    </row>
    <row r="8" spans="1:12" ht="15">
      <c r="A8" t="s">
        <v>19</v>
      </c>
      <c r="C8" s="11">
        <v>62500</v>
      </c>
      <c r="D8" s="11"/>
      <c r="G8" s="11">
        <v>725378</v>
      </c>
      <c r="H8" s="11"/>
      <c r="K8" s="11">
        <v>787878</v>
      </c>
      <c r="L8" s="11"/>
    </row>
    <row r="9" spans="1:12" ht="15">
      <c r="A9" t="s">
        <v>24</v>
      </c>
      <c r="C9" s="11">
        <v>80000</v>
      </c>
      <c r="D9" s="11"/>
      <c r="G9" s="11">
        <v>725378</v>
      </c>
      <c r="H9" s="11"/>
      <c r="K9" s="11">
        <v>805378</v>
      </c>
      <c r="L9" s="11"/>
    </row>
    <row r="10" spans="1:12" ht="15">
      <c r="A10" t="s">
        <v>26</v>
      </c>
      <c r="C10" s="11">
        <v>60000</v>
      </c>
      <c r="D10" s="11"/>
      <c r="G10" s="11">
        <v>725378</v>
      </c>
      <c r="H10" s="11"/>
      <c r="K10" s="11">
        <v>785378</v>
      </c>
      <c r="L10" s="11"/>
    </row>
    <row r="11" spans="1:12" ht="15">
      <c r="A11" t="s">
        <v>28</v>
      </c>
      <c r="C11" s="11">
        <v>55000</v>
      </c>
      <c r="D11" s="11"/>
      <c r="G11" s="11">
        <v>725378</v>
      </c>
      <c r="H11" s="11"/>
      <c r="K11" s="11">
        <v>780378</v>
      </c>
      <c r="L11" s="11"/>
    </row>
    <row r="12" spans="1:12" ht="15">
      <c r="A12" t="s">
        <v>30</v>
      </c>
      <c r="C12" s="11">
        <v>60000</v>
      </c>
      <c r="D12" s="11"/>
      <c r="G12" s="11">
        <v>725378</v>
      </c>
      <c r="H12" s="11"/>
      <c r="K12" s="11">
        <v>785378</v>
      </c>
      <c r="L12" s="11"/>
    </row>
    <row r="13" spans="1:12" ht="15">
      <c r="A13" t="s">
        <v>32</v>
      </c>
      <c r="C13" s="11">
        <v>100000</v>
      </c>
      <c r="D13" s="11"/>
      <c r="G13" s="11">
        <v>816050</v>
      </c>
      <c r="H13" s="11"/>
      <c r="K13" s="11">
        <v>916050</v>
      </c>
      <c r="L13" s="11"/>
    </row>
    <row r="14" spans="1:12" ht="15">
      <c r="A14" t="s">
        <v>34</v>
      </c>
      <c r="C14" s="11">
        <v>100000</v>
      </c>
      <c r="D14" s="11"/>
      <c r="G14" s="11">
        <v>816050</v>
      </c>
      <c r="H14" s="11"/>
      <c r="K14" s="11">
        <v>916050</v>
      </c>
      <c r="L14" s="11"/>
    </row>
    <row r="15" spans="1:12" ht="15">
      <c r="A15" t="s">
        <v>36</v>
      </c>
      <c r="C15" s="11">
        <v>27500</v>
      </c>
      <c r="D15" s="11"/>
      <c r="G15" s="11">
        <v>1695215</v>
      </c>
      <c r="H15" s="11"/>
      <c r="K15" s="11">
        <v>1722715</v>
      </c>
      <c r="L15" s="11"/>
    </row>
  </sheetData>
  <sheetProtection selectLockedCells="1" selectUnlockedCells="1"/>
  <mergeCells count="32">
    <mergeCell ref="A2:F2"/>
    <mergeCell ref="A4:M4"/>
    <mergeCell ref="B6:E6"/>
    <mergeCell ref="F6:I6"/>
    <mergeCell ref="J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2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3" t="s">
        <v>46</v>
      </c>
      <c r="B6" s="5" t="s">
        <v>47</v>
      </c>
      <c r="C6" s="10" t="s">
        <v>48</v>
      </c>
      <c r="D6" s="10"/>
      <c r="E6" s="10" t="s">
        <v>49</v>
      </c>
      <c r="F6" s="10"/>
      <c r="G6" s="10"/>
      <c r="H6" s="10"/>
      <c r="I6" s="9" t="s">
        <v>50</v>
      </c>
      <c r="J6" s="9"/>
      <c r="K6" s="9"/>
      <c r="L6" s="9"/>
    </row>
    <row r="7" spans="1:11" ht="15">
      <c r="A7" t="s">
        <v>51</v>
      </c>
      <c r="B7" s="12" t="s">
        <v>52</v>
      </c>
      <c r="C7" s="13">
        <v>20000</v>
      </c>
      <c r="F7" s="14">
        <v>72.14</v>
      </c>
      <c r="G7" s="14"/>
      <c r="J7" s="11">
        <v>725378</v>
      </c>
      <c r="K7" s="11"/>
    </row>
    <row r="8" spans="1:11" ht="15">
      <c r="A8" t="s">
        <v>53</v>
      </c>
      <c r="B8" s="12" t="s">
        <v>52</v>
      </c>
      <c r="C8" s="13">
        <v>2500</v>
      </c>
      <c r="F8" s="14">
        <v>72.14</v>
      </c>
      <c r="G8" s="14"/>
      <c r="J8" s="11">
        <v>90672</v>
      </c>
      <c r="K8" s="11"/>
    </row>
    <row r="9" spans="1:11" ht="15">
      <c r="A9" t="s">
        <v>54</v>
      </c>
      <c r="B9" s="12" t="s">
        <v>55</v>
      </c>
      <c r="C9" s="13">
        <v>30000</v>
      </c>
      <c r="F9" s="14">
        <v>65.65</v>
      </c>
      <c r="G9" s="14"/>
      <c r="J9" s="11">
        <v>969837</v>
      </c>
      <c r="K9" s="11"/>
    </row>
  </sheetData>
  <sheetProtection selectLockedCells="1" selectUnlockedCells="1"/>
  <mergeCells count="11">
    <mergeCell ref="A2:F2"/>
    <mergeCell ref="A4:L4"/>
    <mergeCell ref="C6:D6"/>
    <mergeCell ref="E6:H6"/>
    <mergeCell ref="I6:L6"/>
    <mergeCell ref="F7:G7"/>
    <mergeCell ref="J7:K7"/>
    <mergeCell ref="F8:G8"/>
    <mergeCell ref="J8:K8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40</v>
      </c>
      <c r="B6" s="10" t="s">
        <v>57</v>
      </c>
      <c r="C6" s="10"/>
      <c r="D6" s="10" t="s">
        <v>58</v>
      </c>
      <c r="E6" s="10"/>
    </row>
    <row r="7" spans="1:4" ht="15">
      <c r="A7" t="s">
        <v>59</v>
      </c>
      <c r="B7" s="13">
        <v>43750</v>
      </c>
      <c r="D7" s="13">
        <v>55000</v>
      </c>
    </row>
    <row r="8" spans="1:4" ht="15">
      <c r="A8" t="s">
        <v>19</v>
      </c>
      <c r="B8" s="13">
        <v>1608488</v>
      </c>
      <c r="D8" s="13">
        <v>1608488</v>
      </c>
    </row>
    <row r="9" spans="1:4" ht="15">
      <c r="A9" t="s">
        <v>24</v>
      </c>
      <c r="B9" s="13">
        <v>106250</v>
      </c>
      <c r="D9" s="13">
        <v>110000</v>
      </c>
    </row>
    <row r="10" spans="1:4" ht="15">
      <c r="A10" t="s">
        <v>26</v>
      </c>
      <c r="B10" s="13">
        <v>56875</v>
      </c>
      <c r="D10" s="13">
        <v>70000</v>
      </c>
    </row>
    <row r="11" spans="1:4" ht="15">
      <c r="A11" t="s">
        <v>28</v>
      </c>
      <c r="B11" s="13">
        <v>106250</v>
      </c>
      <c r="D11" s="13">
        <v>110000</v>
      </c>
    </row>
    <row r="12" spans="1:4" ht="15">
      <c r="A12" t="s">
        <v>30</v>
      </c>
      <c r="B12" s="13">
        <v>70000</v>
      </c>
      <c r="D12" s="13">
        <v>70000</v>
      </c>
    </row>
    <row r="13" spans="1:4" ht="15">
      <c r="A13" t="s">
        <v>32</v>
      </c>
      <c r="B13" s="13">
        <v>137500</v>
      </c>
      <c r="D13" s="13">
        <v>137500</v>
      </c>
    </row>
    <row r="14" spans="1:4" ht="15">
      <c r="A14" t="s">
        <v>34</v>
      </c>
      <c r="B14" s="13">
        <v>112500</v>
      </c>
      <c r="D14" s="13">
        <v>112500</v>
      </c>
    </row>
    <row r="15" spans="1:4" ht="15">
      <c r="A15" t="s">
        <v>36</v>
      </c>
      <c r="B15" s="13">
        <v>23750</v>
      </c>
      <c r="D15" s="13">
        <v>50000</v>
      </c>
    </row>
  </sheetData>
  <sheetProtection selectLockedCells="1" selectUnlockedCells="1"/>
  <mergeCells count="4">
    <mergeCell ref="A2:F2"/>
    <mergeCell ref="A4:E4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18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20.7109375" style="0" customWidth="1"/>
    <col min="9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5" t="s">
        <v>61</v>
      </c>
      <c r="D6" s="5" t="s">
        <v>62</v>
      </c>
      <c r="F6" s="5" t="s">
        <v>63</v>
      </c>
      <c r="H6" s="5" t="s">
        <v>64</v>
      </c>
    </row>
    <row r="7" spans="1:8" ht="15">
      <c r="A7" s="3" t="s">
        <v>65</v>
      </c>
      <c r="B7" s="8">
        <v>7525000</v>
      </c>
      <c r="D7" s="8">
        <v>6276000</v>
      </c>
      <c r="F7" s="8">
        <v>5629000</v>
      </c>
      <c r="H7" s="7" t="s">
        <v>66</v>
      </c>
    </row>
    <row r="8" spans="1:6" ht="15">
      <c r="A8" t="s">
        <v>67</v>
      </c>
      <c r="B8" s="7" t="s">
        <v>68</v>
      </c>
      <c r="D8" s="7" t="s">
        <v>69</v>
      </c>
      <c r="F8" s="7" t="s">
        <v>70</v>
      </c>
    </row>
    <row r="9" spans="1:6" ht="15">
      <c r="A9" t="s">
        <v>71</v>
      </c>
      <c r="B9" s="7" t="s">
        <v>72</v>
      </c>
      <c r="D9" s="7" t="s">
        <v>73</v>
      </c>
      <c r="F9" s="7" t="s">
        <v>74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5.7109375" style="0" customWidth="1"/>
    <col min="4" max="4" width="10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1" t="s">
        <v>75</v>
      </c>
      <c r="B4" s="1"/>
      <c r="C4" s="5" t="s">
        <v>76</v>
      </c>
      <c r="D4" s="10" t="s">
        <v>77</v>
      </c>
      <c r="E4" s="10"/>
    </row>
    <row r="5" spans="1:5" ht="15">
      <c r="A5" s="15" t="s">
        <v>78</v>
      </c>
      <c r="B5" s="15"/>
      <c r="D5" s="2"/>
      <c r="E5" s="2"/>
    </row>
    <row r="6" spans="1:4" ht="15">
      <c r="A6" s="2" t="s">
        <v>27</v>
      </c>
      <c r="B6" s="2"/>
      <c r="C6" t="s">
        <v>79</v>
      </c>
      <c r="D6" s="13">
        <v>426000</v>
      </c>
    </row>
    <row r="7" spans="1:4" ht="15">
      <c r="A7" s="2" t="s">
        <v>80</v>
      </c>
      <c r="B7" s="2"/>
      <c r="C7" t="s">
        <v>81</v>
      </c>
      <c r="D7" s="13">
        <v>136000</v>
      </c>
    </row>
    <row r="8" spans="1:4" ht="15">
      <c r="A8" s="2" t="s">
        <v>82</v>
      </c>
      <c r="B8" s="2"/>
      <c r="C8" t="s">
        <v>83</v>
      </c>
      <c r="D8" s="13">
        <v>136000</v>
      </c>
    </row>
    <row r="9" spans="1:4" ht="15">
      <c r="A9" s="2" t="s">
        <v>84</v>
      </c>
      <c r="B9" s="2"/>
      <c r="C9" t="s">
        <v>85</v>
      </c>
      <c r="D9" s="13">
        <v>85000</v>
      </c>
    </row>
    <row r="10" spans="1:4" ht="15">
      <c r="A10" s="2" t="s">
        <v>86</v>
      </c>
      <c r="B10" s="2"/>
      <c r="C10" t="s">
        <v>87</v>
      </c>
      <c r="D10" s="13">
        <v>68000</v>
      </c>
    </row>
    <row r="11" spans="1:4" ht="15">
      <c r="A11" s="15" t="s">
        <v>88</v>
      </c>
      <c r="B11" s="15"/>
      <c r="C11" s="15"/>
      <c r="D11" s="16">
        <v>1031625</v>
      </c>
    </row>
    <row r="12" spans="1:5" ht="15">
      <c r="A12" s="15" t="s">
        <v>89</v>
      </c>
      <c r="B12" s="15"/>
      <c r="D12" s="2"/>
      <c r="E12" s="2"/>
    </row>
    <row r="13" spans="1:4" ht="15">
      <c r="A13" s="2" t="s">
        <v>27</v>
      </c>
      <c r="B13" s="2"/>
      <c r="D13" s="13">
        <v>426000</v>
      </c>
    </row>
    <row r="14" spans="1:4" ht="15">
      <c r="A14" s="2" t="s">
        <v>32</v>
      </c>
      <c r="B14" s="2"/>
      <c r="D14" s="13">
        <v>22500</v>
      </c>
    </row>
    <row r="15" spans="1:4" ht="15">
      <c r="A15" s="2" t="s">
        <v>90</v>
      </c>
      <c r="B15" s="2"/>
      <c r="D15" s="12" t="s">
        <v>91</v>
      </c>
    </row>
    <row r="16" spans="1:4" ht="15">
      <c r="A16" s="15" t="s">
        <v>92</v>
      </c>
      <c r="B16" s="15"/>
      <c r="C16" s="15"/>
      <c r="D16" s="16">
        <v>195000</v>
      </c>
    </row>
    <row r="17" spans="1:4" ht="15">
      <c r="A17" s="15" t="s">
        <v>93</v>
      </c>
      <c r="B17" s="15"/>
      <c r="C17" s="15"/>
      <c r="D17" s="16">
        <v>2505811</v>
      </c>
    </row>
  </sheetData>
  <sheetProtection selectLockedCells="1" selectUnlockedCells="1"/>
  <mergeCells count="18">
    <mergeCell ref="A2:E2"/>
    <mergeCell ref="A4:B4"/>
    <mergeCell ref="D4:E4"/>
    <mergeCell ref="A5:B5"/>
    <mergeCell ref="D5:E5"/>
    <mergeCell ref="A6:B6"/>
    <mergeCell ref="A7:B7"/>
    <mergeCell ref="A8:B8"/>
    <mergeCell ref="A9:B9"/>
    <mergeCell ref="A10:B10"/>
    <mergeCell ref="A11:C11"/>
    <mergeCell ref="A12:B12"/>
    <mergeCell ref="D12:E12"/>
    <mergeCell ref="A13:B13"/>
    <mergeCell ref="A14:B14"/>
    <mergeCell ref="A15:B15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0.7109375" style="0" customWidth="1"/>
    <col min="3" max="3" width="8.7109375" style="0" customWidth="1"/>
    <col min="4" max="4" width="56.7109375" style="0" customWidth="1"/>
    <col min="5" max="5" width="10.7109375" style="0" customWidth="1"/>
    <col min="6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39.75" customHeight="1">
      <c r="A4" s="3" t="s">
        <v>94</v>
      </c>
      <c r="B4" s="9" t="s">
        <v>95</v>
      </c>
      <c r="C4" s="9"/>
      <c r="D4" s="6" t="s">
        <v>96</v>
      </c>
      <c r="E4" s="9" t="s">
        <v>97</v>
      </c>
      <c r="F4" s="9"/>
    </row>
    <row r="5" spans="1:5" ht="15">
      <c r="A5" t="s">
        <v>98</v>
      </c>
      <c r="B5" s="13">
        <v>11982386</v>
      </c>
      <c r="D5" s="17">
        <v>56.89</v>
      </c>
      <c r="E5" s="13">
        <v>11948598</v>
      </c>
    </row>
    <row r="6" spans="1:5" ht="15">
      <c r="A6" t="s">
        <v>99</v>
      </c>
      <c r="B6" s="13">
        <v>20991</v>
      </c>
      <c r="D6" s="17">
        <v>10.41</v>
      </c>
      <c r="E6" s="12" t="s">
        <v>91</v>
      </c>
    </row>
    <row r="7" spans="1:5" ht="15">
      <c r="A7" t="s">
        <v>43</v>
      </c>
      <c r="B7" s="13">
        <v>12003377</v>
      </c>
      <c r="D7" s="17">
        <v>56.81</v>
      </c>
      <c r="E7" s="13">
        <v>11948598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101</v>
      </c>
      <c r="B6" s="10" t="s">
        <v>102</v>
      </c>
      <c r="C6" s="10"/>
      <c r="D6" s="10"/>
      <c r="E6" s="10" t="s">
        <v>103</v>
      </c>
      <c r="F6" s="10"/>
      <c r="G6" s="10"/>
    </row>
    <row r="7" spans="1:6" ht="15">
      <c r="A7" t="s">
        <v>104</v>
      </c>
      <c r="B7" s="11">
        <v>1384000</v>
      </c>
      <c r="C7" s="11"/>
      <c r="E7" s="11">
        <v>1638000</v>
      </c>
      <c r="F7" s="11"/>
    </row>
    <row r="8" spans="1:6" ht="15">
      <c r="A8" t="s">
        <v>105</v>
      </c>
      <c r="B8" s="18">
        <v>156000</v>
      </c>
      <c r="C8" s="18"/>
      <c r="E8" s="18">
        <v>98425</v>
      </c>
      <c r="F8" s="18"/>
    </row>
    <row r="9" spans="1:6" ht="15">
      <c r="A9" t="s">
        <v>106</v>
      </c>
      <c r="B9" s="18">
        <v>1030000</v>
      </c>
      <c r="C9" s="18"/>
      <c r="E9" s="18">
        <v>1737771</v>
      </c>
      <c r="F9" s="18"/>
    </row>
    <row r="10" spans="1:6" ht="15">
      <c r="A10" t="s">
        <v>107</v>
      </c>
      <c r="B10" s="18">
        <v>1995</v>
      </c>
      <c r="C10" s="18"/>
      <c r="E10" s="18">
        <v>1995</v>
      </c>
      <c r="F10" s="18"/>
    </row>
    <row r="11" spans="1:6" ht="15">
      <c r="A11" t="s">
        <v>43</v>
      </c>
      <c r="B11" s="11">
        <v>2571995</v>
      </c>
      <c r="C11" s="11"/>
      <c r="E11" s="11">
        <v>3476191</v>
      </c>
      <c r="F11" s="11"/>
    </row>
  </sheetData>
  <sheetProtection selectLockedCells="1" selectUnlockedCells="1"/>
  <mergeCells count="14">
    <mergeCell ref="A2:F2"/>
    <mergeCell ref="A4:G4"/>
    <mergeCell ref="B6:D6"/>
    <mergeCell ref="E6:G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2020-01-03T00:33:18Z</dcterms:created>
  <dcterms:modified xsi:type="dcterms:W3CDTF">2020-01-03T00:33:18Z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