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ard attendance committee" sheetId="1" r:id="rId1"/>
    <sheet name="nonemployee director compe" sheetId="2" r:id="rId2"/>
    <sheet name="summary compensation" sheetId="3" r:id="rId3"/>
    <sheet name="2016 equity grants" sheetId="4" r:id="rId4"/>
    <sheet name="outstanding equity" sheetId="5" r:id="rId5"/>
    <sheet name="maintenance of broadbased" sheetId="6" r:id="rId6"/>
    <sheet name="maintenance of broadbased -1" sheetId="7" r:id="rId7"/>
    <sheet name="maintenance of broadbased -2" sheetId="8" r:id="rId8"/>
    <sheet name="independent registered pub" sheetId="9" r:id="rId9"/>
    <sheet name="tax fees" sheetId="10" r:id="rId10"/>
    <sheet name="strengthened our financial" sheetId="11" r:id="rId11"/>
    <sheet name="dilution" sheetId="12" r:id="rId12"/>
    <sheet name="total compensation and tot" sheetId="13" r:id="rId13"/>
    <sheet name="total compensation and tot-1" sheetId="14" r:id="rId14"/>
    <sheet name="base salary" sheetId="15" r:id="rId15"/>
    <sheet name="2016 actual individual rat" sheetId="16" r:id="rId16"/>
    <sheet name="2016 actual individual rat-1" sheetId="17" r:id="rId17"/>
    <sheet name="2016 actual individual rat-2" sheetId="18" r:id="rId18"/>
    <sheet name="2016 actual individual rat-3" sheetId="19" r:id="rId19"/>
    <sheet name="2016 actual individual rat-4" sheetId="20" r:id="rId20"/>
    <sheet name="2016 actual individual rat-5" sheetId="21" r:id="rId21"/>
    <sheet name="2016 actual individual rat-6" sheetId="22" r:id="rId22"/>
    <sheet name="2016 actual individual rat-7" sheetId="23" r:id="rId23"/>
    <sheet name="valuebased guidelines for" sheetId="24" r:id="rId24"/>
    <sheet name="february 2017 grants based" sheetId="25" r:id="rId25"/>
    <sheet name="summary compensation-1" sheetId="26" r:id="rId26"/>
    <sheet name="nonequity incentive plan c" sheetId="27" r:id="rId27"/>
    <sheet name="all other compensation" sheetId="28" r:id="rId28"/>
    <sheet name="option exercises and stock" sheetId="29" r:id="rId29"/>
    <sheet name="summary compensation-2" sheetId="30" r:id="rId30"/>
    <sheet name="grants of planbased awards" sheetId="31" r:id="rId31"/>
    <sheet name="outstanding equity awards" sheetId="32" r:id="rId32"/>
    <sheet name="outstanding equity awards -1" sheetId="33" r:id="rId33"/>
    <sheet name="outstanding equity awards -2" sheetId="34" r:id="rId34"/>
    <sheet name="summary of termination and" sheetId="35" r:id="rId35"/>
    <sheet name="summary of termination and-1" sheetId="36" r:id="rId36"/>
    <sheet name="summary of termination and-2" sheetId="37" r:id="rId37"/>
  </sheets>
  <definedNames/>
  <calcPr fullCalcOnLoad="1"/>
</workbook>
</file>

<file path=xl/sharedStrings.xml><?xml version="1.0" encoding="utf-8"?>
<sst xmlns="http://schemas.openxmlformats.org/spreadsheetml/2006/main" count="1136" uniqueCount="462">
  <si>
    <t>Board Attendance, Committee Meetings and Committee Membership</t>
  </si>
  <si>
    <t>Audit</t>
  </si>
  <si>
    <t>Corporate</t>
  </si>
  <si>
    <t>Management</t>
  </si>
  <si>
    <t>Science</t>
  </si>
  <si>
    <t>and</t>
  </si>
  <si>
    <t>Governance and</t>
  </si>
  <si>
    <t>Development and</t>
  </si>
  <si>
    <t>Attendance at</t>
  </si>
  <si>
    <t>Director (1)</t>
  </si>
  <si>
    <t>Independence</t>
  </si>
  <si>
    <t>Board</t>
  </si>
  <si>
    <t>Finance</t>
  </si>
  <si>
    <t>Nominating</t>
  </si>
  <si>
    <t>Compensation</t>
  </si>
  <si>
    <t>Technology</t>
  </si>
  <si>
    <t>Meetings (2)</t>
  </si>
  <si>
    <t>Sangeeta N. Bhatia</t>
  </si>
  <si>
    <t>81%</t>
  </si>
  <si>
    <t>Joshua Boger</t>
  </si>
  <si>
    <t>100%</t>
  </si>
  <si>
    <t>Terrence C. Kearney</t>
  </si>
  <si>
    <t>Yuchun Lee</t>
  </si>
  <si>
    <t>Jeffrey M. Leiden</t>
  </si>
  <si>
    <t>Margaret G. McGlynn</t>
  </si>
  <si>
    <t>Bruce I. Sachs</t>
  </si>
  <si>
    <t>Elaine S. Ullian</t>
  </si>
  <si>
    <t>94%</t>
  </si>
  <si>
    <t>William D. Young</t>
  </si>
  <si>
    <t>2016
    Meetings</t>
  </si>
  <si>
    <t>Non-Employee Director Compensation Program</t>
  </si>
  <si>
    <t>Cash</t>
  </si>
  <si>
    <t>Annual Cash Retainer</t>
  </si>
  <si>
    <t>Annual Committee Chair Retainer</t>
  </si>
  <si>
    <t>Audit and Finance Committee</t>
  </si>
  <si>
    <t>Management Development and Compensation Committee</t>
  </si>
  <si>
    <t>Corporate Governance and Nominating Committee</t>
  </si>
  <si>
    <t>Science and Technology Committee</t>
  </si>
  <si>
    <t>Committee Membership Retainer</t>
  </si>
  <si>
    <t>Annual Co-Lead Independent Director Retainer</t>
  </si>
  <si>
    <t>Equity</t>
  </si>
  <si>
    <t>Initial Equity Grant</t>
  </si>
  <si>
    <t>Value-based awards, with a 50/50 mix of restricted stock units and options</t>
  </si>
  <si>
    <t>•   $275,000
    in options vesting quarterly over four years from the date of grant</t>
  </si>
  <si>
    <t>•   $275,000
    in restricted stock units vesting annually over four years from the date of grant</t>
  </si>
  <si>
    <t>Annual Equity Retainer</t>
  </si>
  <si>
    <t>On June 1 of each year, value-based awards with a 50/50 mix of restricted stock units and options</t>
  </si>
  <si>
    <t>•   $275,000
    in options that are fully-vested upon grant</t>
  </si>
  <si>
    <t>•   $275,000
    in restricted stock units that vests on the first anniversary of the date of grant</t>
  </si>
  <si>
    <t>Summary Compensation</t>
  </si>
  <si>
    <t>Director</t>
  </si>
  <si>
    <t>Fees Earned or 
  Paid in Cash</t>
  </si>
  <si>
    <t>Stock 
 Units (1)</t>
  </si>
  <si>
    <t>Option 
 Awards (1)</t>
  </si>
  <si>
    <t>Total</t>
  </si>
  <si>
    <t>Bruce I. Sachs (2)</t>
  </si>
  <si>
    <t>2016 Equity Grants</t>
  </si>
  <si>
    <t>Grant</t>
  </si>
  <si>
    <t>Date</t>
  </si>
  <si>
    <t>Shares</t>
  </si>
  <si>
    <t>Exercise 
  Price</t>
  </si>
  <si>
    <t>Grant-Date 
  Fair Value</t>
  </si>
  <si>
    <t>Annual Non-Employee Director Option Grants</t>
  </si>
  <si>
    <t>June 1, 2016</t>
  </si>
  <si>
    <t>Annual Non-Employee Director Stock Unit Grants</t>
  </si>
  <si>
    <t>N/A</t>
  </si>
  <si>
    <t>Outstanding Equity</t>
  </si>
  <si>
    <t>Outstanding 
  Restricted Stock Units</t>
  </si>
  <si>
    <t>Outstanding Deferred 
  Stock Units</t>
  </si>
  <si>
    <t>Exercisable 
  Options</t>
  </si>
  <si>
    <t>Total 
  Outstanding 
  Options</t>
  </si>
  <si>
    <t>—</t>
  </si>
  <si>
    <t>Maintenance of Broad-Based Equity Program While Reducing Dilution</t>
  </si>
  <si>
    <t>2012 
  Equity 
  Awards</t>
  </si>
  <si>
    <t>2013 
  Equity 
  Awards</t>
  </si>
  <si>
    <t>2014 
  Equity 
  Awards</t>
  </si>
  <si>
    <t>2015 
  Equity 
  Awards</t>
  </si>
  <si>
    <t>2016 
  Equity 
  Awards</t>
  </si>
  <si>
    <t>% Change 
  2012 v 2016</t>
  </si>
  <si>
    <t>Total Shares Granted Subject to Equity Awards</t>
  </si>
  <si>
    <t>(35)%</t>
  </si>
  <si>
    <t>Burn Rate (1)</t>
  </si>
  <si>
    <t>3.6%</t>
  </si>
  <si>
    <t>2.8%</t>
  </si>
  <si>
    <t>2.4%</t>
  </si>
  <si>
    <t>2.1%</t>
  </si>
  <si>
    <t>2.0%</t>
  </si>
  <si>
    <t>Awards Canceled, Forfeited or Expired</t>
  </si>
  <si>
    <t>Net Dilution</t>
  </si>
  <si>
    <t>Net Burn Rate</t>
  </si>
  <si>
    <t>1.6%</t>
  </si>
  <si>
    <t>1.7%</t>
  </si>
  <si>
    <t>1.4%</t>
  </si>
  <si>
    <t>Name</t>
  </si>
  <si>
    <t>Position</t>
  </si>
  <si>
    <t>Number of Shares 
  Underlying Options 
  Granted</t>
  </si>
  <si>
    <t>Named Executive Officers</t>
  </si>
  <si>
    <t>Chairman, President &amp; Chief Executive Officer</t>
  </si>
  <si>
    <t>Ian F. Smith</t>
  </si>
  <si>
    <t>EVP &amp; Chief Operating Officer and CFO</t>
  </si>
  <si>
    <t>David Altshuler</t>
  </si>
  <si>
    <t>EVP &amp; Chief Scientific Officer</t>
  </si>
  <si>
    <t>Stuart A. Arbuckle</t>
  </si>
  <si>
    <t>EVP &amp; Chief Commercial Officer</t>
  </si>
  <si>
    <t>Michael Parini</t>
  </si>
  <si>
    <t>EVP &amp; Chief Legal and Administrative Officer</t>
  </si>
  <si>
    <t>Amit Sachdev</t>
  </si>
  <si>
    <t>EVP &amp; Chief Regulatory Officer</t>
  </si>
  <si>
    <t>All current executive officers as a group (8 persons)</t>
  </si>
  <si>
    <t>Director Nominees</t>
  </si>
  <si>
    <t>Margaret McGlynn</t>
  </si>
  <si>
    <t>William Young</t>
  </si>
  <si>
    <t>Alan Garber</t>
  </si>
  <si>
    <t>All non-employee board members, including nominees, as a group (10 persons)</t>
  </si>
  <si>
    <t>All employees, including current officers who are not executive officers, as a group</t>
  </si>
  <si>
    <t>Plan Category</t>
  </si>
  <si>
    <t>Number of 
  Securities to be 
  Issued Upon 
  Exercise of 
  Outstanding Options</t>
  </si>
  <si>
    <t>Weighted-Average 
  Exercise Price of 
  Outstanding Options</t>
  </si>
  <si>
    <t>Number of Securities 
  Remaining Available for 
  Future Issuance Under Equity 
  Compensation Plans 
  (excluding securities 
  reflected in first column)</t>
  </si>
  <si>
    <t>Equity Compensation Plans Approved by Shareholders (1)</t>
  </si>
  <si>
    <t>Equity Compensation Plans Not Approved by Shareholders</t>
  </si>
  <si>
    <t>TOTAL</t>
  </si>
  <si>
    <t>Independent Registered Public Accounting Firm Fees</t>
  </si>
  <si>
    <t>Service</t>
  </si>
  <si>
    <t>Audit fees</t>
  </si>
  <si>
    <t>Audit-related fees</t>
  </si>
  <si>
    <t>Tax fees</t>
  </si>
  <si>
    <t>All other fees</t>
  </si>
  <si>
    <t>•</t>
  </si>
  <si>
    <t>tax compliance and preparation fees, including the preparation of original and amended tax returns and refund claims, and tax payment planning of $1,219,000 and $1,113,000, respectively; and</t>
  </si>
  <si>
    <t>tax advice and planning fees of $1,063,000 and $532,000,respectively.</t>
  </si>
  <si>
    <t>Strengthened our Financial Position</t>
  </si>
  <si>
    <t>Increased
CF net product revenues to $1.68 million in 2016, an increase of 71% compared to 2015 (and 263% compared to 2014), with additional
increases in CF net product revenues expected in 2017</t>
  </si>
  <si>
    <t>Exceeded guidance for KALYDECO net product revenues ($703
    million actual vs. guidance of $670 million to $690 million)</t>
  </si>
  <si>
    <t>However, we did not achieve our ORKAMBI net product revenue guidance
    for 2016 ($980 million actual compared to guidance of $1.0 billion to $1.1 billion)</t>
  </si>
  <si>
    <t>Maintained financial discipline and managed our operating expenses
    to within guidance</t>
  </si>
  <si>
    <t>Achieved first full year of Non-GAAP profitability since 2012</t>
  </si>
  <si>
    <t>Increased our cash, cash equivalents and marketable securities to
    greater than $1.4 billion at December 31, 2016</t>
  </si>
  <si>
    <t>Dilution</t>
  </si>
  <si>
    <t>% Change</t>
  </si>
  <si>
    <t>Awards</t>
  </si>
  <si>
    <t>2012 v 2016</t>
  </si>
  <si>
    <t>Total Shares Subject to Equity Awards</t>
  </si>
  <si>
    <t>Total Compensation and Total Realized Compensation</t>
  </si>
  <si>
    <t>Annual</t>
  </si>
  <si>
    <t>Grant-Date Fair</t>
  </si>
  <si>
    <t>Total Realized</t>
  </si>
  <si>
    <t>Named Executive Officer</t>
  </si>
  <si>
    <t>Salary</t>
  </si>
  <si>
    <t>Cash Bonus</t>
  </si>
  <si>
    <t>Equity Awards</t>
  </si>
  <si>
    <t>Company</t>
  </si>
  <si>
    <t>Innovative
    and Importance of Medicines</t>
  </si>
  <si>
    <t>Information</t>
  </si>
  <si>
    <t>R&amp;D
    Expense (1)</t>
  </si>
  <si>
    <t>Operational
    Focus</t>
  </si>
  <si>
    <t>Orphan/</t>
  </si>
  <si>
    <t>Breakthrough</t>
  </si>
  <si>
    <t>Innovative</t>
  </si>
  <si>
    <t>Uses</t>
  </si>
  <si>
    <t>Market
    Position</t>
  </si>
  <si>
    <t>Industry</t>
  </si>
  <si>
    <t>$ 
 (millions)</t>
  </si>
  <si>
    <t>%
    of 
 Revenue</t>
  </si>
  <si>
    <t>Global</t>
  </si>
  <si>
    <t>Commercial</t>
  </si>
  <si>
    <t>Unmet 
 Clinical Need</t>
  </si>
  <si>
    <t>Therapy 
 Designations (2)</t>
  </si>
  <si>
    <t>Drugs
    in Last 
 6 Years (3)</t>
  </si>
  <si>
    <t>Vertex 
 as Peer</t>
  </si>
  <si>
    <t>Nasdaq
    100</t>
  </si>
  <si>
    <t>S&amp;P
    500</t>
  </si>
  <si>
    <t>AbbVie</t>
  </si>
  <si>
    <t>Biotech</t>
  </si>
  <si>
    <t>17%</t>
  </si>
  <si>
    <t>Alexion</t>
  </si>
  <si>
    <t>25%</t>
  </si>
  <si>
    <t>Alkermes</t>
  </si>
  <si>
    <t>52%</t>
  </si>
  <si>
    <t>Amgen</t>
  </si>
  <si>
    <t>18%</t>
  </si>
  <si>
    <t>Biogen</t>
  </si>
  <si>
    <t>20%</t>
  </si>
  <si>
    <t>BioMarin</t>
  </si>
  <si>
    <t>59%</t>
  </si>
  <si>
    <t>Celgene</t>
  </si>
  <si>
    <t>40%</t>
  </si>
  <si>
    <t>Gilead</t>
  </si>
  <si>
    <t>15%</t>
  </si>
  <si>
    <t>Incyte</t>
  </si>
  <si>
    <t>54%</t>
  </si>
  <si>
    <t>Jazz</t>
  </si>
  <si>
    <t>11%</t>
  </si>
  <si>
    <t>Regeneron</t>
  </si>
  <si>
    <t>43%</t>
  </si>
  <si>
    <t>Shire</t>
  </si>
  <si>
    <t>Pharma</t>
  </si>
  <si>
    <t>13%</t>
  </si>
  <si>
    <t>United 
Therapeutics</t>
  </si>
  <si>
    <t>9%</t>
  </si>
  <si>
    <t>Vertex</t>
  </si>
  <si>
    <t>62%</t>
  </si>
  <si>
    <t>Base Salary</t>
  </si>
  <si>
    <t>2015</t>
  </si>
  <si>
    <t>2016</t>
  </si>
  <si>
    <t>2017</t>
  </si>
  <si>
    <t>Peer Ranking</t>
  </si>
  <si>
    <t>2016 v 2017</t>
  </si>
  <si>
    <t>60th</t>
  </si>
  <si>
    <t>0%</t>
  </si>
  <si>
    <t>45th</t>
  </si>
  <si>
    <t>50th</t>
  </si>
  <si>
    <t>na</t>
  </si>
  <si>
    <t>55th</t>
  </si>
  <si>
    <t>21%</t>
  </si>
  <si>
    <t>65th</t>
  </si>
  <si>
    <t>2016 Actual Individual Ratings for Named Executive Officers</t>
  </si>
  <si>
    <t>Dr. Jeffrey
    Leiden</t>
  </si>
  <si>
    <t>2016 Rating:</t>
  </si>
  <si>
    <t>Leading</t>
  </si>
  <si>
    <t>Chairmen, President and CEO</t>
  </si>
  <si>
    <t>2017 Salary:</t>
  </si>
  <si>
    <t>2016 Bonus:</t>
  </si>
  <si>
    <t>LTI Equity Grants (Feb 2017):</t>
  </si>
  <si>
    <t>Ian Smith</t>
  </si>
  <si>
    <t>EVP, Chief Operating Officer and CFO</t>
  </si>
  <si>
    <t>Dr. David
    M. Altshuler</t>
  </si>
  <si>
    <t>Leading/Exemplary</t>
  </si>
  <si>
    <t>EVP, Global Research and Chief Scientific Officer</t>
  </si>
  <si>
    <t>Stuart A.
    Arbuckle</t>
  </si>
  <si>
    <t>Strong</t>
  </si>
  <si>
    <t>EVP, Chief Commercial Officer</t>
  </si>
  <si>
    <t>EVP, Chief Legal and Administrative Officer</t>
  </si>
  <si>
    <t>EVP, Chief Regulatory Officer and Chief of Staff to the CEO</t>
  </si>
  <si>
    <t>Individual</t>
  </si>
  <si>
    <t>Individual
    Rating</t>
  </si>
  <si>
    <t>Performance
    Factor</t>
  </si>
  <si>
    <t>Not Building</t>
  </si>
  <si>
    <t>Building</t>
  </si>
  <si>
    <t>50%-80%</t>
  </si>
  <si>
    <t>80%-120%</t>
  </si>
  <si>
    <t>120%-150%</t>
  </si>
  <si>
    <t>140%-150%</t>
  </si>
  <si>
    <t>Target</t>
  </si>
  <si>
    <t>Performance</t>
  </si>
  <si>
    <t>Proration</t>
  </si>
  <si>
    <t>Bonus</t>
  </si>
  <si>
    <t>Factor</t>
  </si>
  <si>
    <t>Cash
    Bonus</t>
  </si>
  <si>
    <t>Jeffrey
    M. Leiden</t>
  </si>
  <si>
    <t>x</t>
  </si>
  <si>
    <t>120%</t>
  </si>
  <si>
    <t>Ian F.
    Smith</t>
  </si>
  <si>
    <t>125%</t>
  </si>
  <si>
    <t>145%</t>
  </si>
  <si>
    <t>Stuart
    A. Arbuckle</t>
  </si>
  <si>
    <t>Michael
    Parini</t>
  </si>
  <si>
    <t>150%</t>
  </si>
  <si>
    <t>99%</t>
  </si>
  <si>
    <t>Amit
    Sachdev</t>
  </si>
  <si>
    <t>135%</t>
  </si>
  <si>
    <t>Value-Based Guidelines for Annual NEO Equity Grants</t>
  </si>
  <si>
    <t>CEO</t>
  </si>
  <si>
    <t>$—</t>
  </si>
  <si>
    <t>EVP</t>
  </si>
  <si>
    <t>February 2017 Grants Based on 2016 Performance</t>
  </si>
  <si>
    <t>Performance-</t>
  </si>
  <si>
    <t>Time-based</t>
  </si>
  <si>
    <t>Based RSU</t>
  </si>
  <si>
    <t>Options</t>
  </si>
  <si>
    <t>RSU</t>
  </si>
  <si>
    <t>Total Equity</t>
  </si>
  <si>
    <t>Rating</t>
  </si>
  <si>
    <t>(35%)</t>
  </si>
  <si>
    <t>(30%)</t>
  </si>
  <si>
    <t>Value</t>
  </si>
  <si>
    <t>Leading Exemplary</t>
  </si>
  <si>
    <t>Non-Equity</t>
  </si>
  <si>
    <t>Name and</t>
  </si>
  <si>
    <t>Stock</t>
  </si>
  <si>
    <t>Option</t>
  </si>
  <si>
    <t>Incentive Plan</t>
  </si>
  <si>
    <t>All Other</t>
  </si>
  <si>
    <t>Principal Position</t>
  </si>
  <si>
    <t>Year</t>
  </si>
  <si>
    <t>Chairman, President &amp; CEO</t>
  </si>
  <si>
    <t>EVP &amp; Chief Operating Officer</t>
  </si>
  <si>
    <t>and CFO</t>
  </si>
  <si>
    <t>Non-Equity Incentive Plan CompensationAnnual Cash Bonus</t>
  </si>
  <si>
    <t>Incentive</t>
  </si>
  <si>
    <t>Base Salary</t>
  </si>
  <si>
    <t>50%</t>
  </si>
  <si>
    <t>All Other Compensation</t>
  </si>
  <si>
    <t>401(k)</t>
  </si>
  <si>
    <t>Life Insurance</t>
  </si>
  <si>
    <t>Relocation</t>
  </si>
  <si>
    <t>Match</t>
  </si>
  <si>
    <t>Premiums</t>
  </si>
  <si>
    <t>Expense</t>
  </si>
  <si>
    <t>Option Exercises and Stock Vested for 2016</t>
  </si>
  <si>
    <t>Option Awards</t>
  </si>
  <si>
    <t>Stock Awards</t>
  </si>
  <si>
    <t>Number of Shares</t>
  </si>
  <si>
    <t>Acquired on</t>
  </si>
  <si>
    <t>Value Realized</t>
  </si>
  <si>
    <t>Exercise</t>
  </si>
  <si>
    <t>on Exercise</t>
  </si>
  <si>
    <t>Vesting</t>
  </si>
  <si>
    <t>on Vesting</t>
  </si>
  <si>
    <t>$  —</t>
  </si>
  <si>
    <t>from Vesting</t>
  </si>
  <si>
    <t>Realized</t>
  </si>
  <si>
    <t>Compensation/</t>
  </si>
  <si>
    <t>of Restricted</t>
  </si>
  <si>
    <t>from Stock</t>
  </si>
  <si>
    <t>Grants of Plan-Based Awards During 2016</t>
  </si>
  <si>
    <t>Awards:</t>
  </si>
  <si>
    <t>Grant-Date</t>
  </si>
  <si>
    <t>Estimated Possible Payouts</t>
  </si>
  <si>
    <t>Estimated Future Payouts</t>
  </si>
  <si>
    <t>Number of</t>
  </si>
  <si>
    <t>Number of</t>
  </si>
  <si>
    <t>or Base</t>
  </si>
  <si>
    <t>Closing</t>
  </si>
  <si>
    <t>Fair Value</t>
  </si>
  <si>
    <t>Under Non-Equity Incentive</t>
  </si>
  <si>
    <t>Under Equity Incentive Plan</t>
  </si>
  <si>
    <t>Shares of</t>
  </si>
  <si>
    <t>Securities</t>
  </si>
  <si>
    <t>Price of</t>
  </si>
  <si>
    <t>of Stock</t>
  </si>
  <si>
    <t>Plan
    Awards</t>
  </si>
  <si>
    <t>Awards (shares)</t>
  </si>
  <si>
    <t>Stock or</t>
  </si>
  <si>
    <t>Underlying</t>
  </si>
  <si>
    <t>Stock on</t>
  </si>
  <si>
    <t>and Option</t>
  </si>
  <si>
    <t>Threshold</t>
  </si>
  <si>
    <t>Maximum</t>
  </si>
  <si>
    <t>Units</t>
  </si>
  <si>
    <t>Grant Date</t>
  </si>
  <si>
    <t>($)</t>
  </si>
  <si>
    <t>(#)</t>
  </si>
  <si>
    <t>($/Sh)</t>
  </si>
  <si>
    <t>2/2/2016</t>
  </si>
  <si>
    <t>1/4/2016</t>
  </si>
  <si>
    <t>7/12/2016</t>
  </si>
  <si>
    <t>Outstanding Equity Awards at Fiscal Year-End for 2016</t>
  </si>
  <si>
    <t>Number
    of 
   Securities 
   Underlying 
 Unexercised 
   Options 
 Exercisable 
   (shares) (1)</t>
  </si>
  <si>
    <t>Number of 
   Securities 
   Underlying 
   Unexercised 
   Options 
   Unexercisable 
   (shares) (1)</t>
  </si>
  <si>
    <t>Option 
  Exercise 
    Price 
  (per share)</t>
  </si>
  <si>
    <t>Option 
 Expiration 
   Date (2)</t>
  </si>
  <si>
    <t>Number 
  of
    Shares 
    or Units of 
  Stock That 
  Have Not 
  Vested 
  (shares)</t>
  </si>
  <si>
    <t>Market 
  Value
    of 
  Shares or 
    Units of 
  Stock That 
  Have Not 
  Vested</t>
  </si>
  <si>
    <t>Equity Incentive 
    Plan Awards: 
    Number of 
  Unearned Shares, 
  Units or Other 
  Rights That 
  Have Not Vested 
  (shares)</t>
  </si>
  <si>
    <t>Equity Incentive 
    Plan Awards: 
    Market or Payout 
  Value of Unearned 
  Shares, Units 
  or Other Rights 
  That Have Not 
  Vested</t>
  </si>
  <si>
    <t>Restricted Stock</t>
  </si>
  <si>
    <t>Time-based
                                         RSU</t>
  </si>
  <si>
    <t>Performance-based
                                         RSU</t>
  </si>
  <si>
    <t>Stock Options</t>
  </si>
  <si>
    <t>12/13/2021</t>
  </si>
  <si>
    <t>7/5/2019</t>
  </si>
  <si>
    <t>5/31/2020</t>
  </si>
  <si>
    <t>12/14/2020</t>
  </si>
  <si>
    <t>2/4/2023</t>
  </si>
  <si>
    <t>7/24/2022</t>
  </si>
  <si>
    <t>5/31/2021</t>
  </si>
  <si>
    <t>2/4/2024</t>
  </si>
  <si>
    <t>7/29/2023</t>
  </si>
  <si>
    <t>2/1/2026</t>
  </si>
  <si>
    <t>7/14/2024</t>
  </si>
  <si>
    <t>2/2/2025</t>
  </si>
  <si>
    <t>7/20/2025</t>
  </si>
  <si>
    <t>2/1/2022</t>
  </si>
  <si>
    <t>2/2/2021</t>
  </si>
  <si>
    <t>7/12/2021</t>
  </si>
  <si>
    <t>Number of 
    Securities 
  Underlying 
    Unexercised 
  Options 
  Exercisable 
  (shares) (1)</t>
  </si>
  <si>
    <t>Number of 
    Securities 
  Underlying 
    Unexercised 
  Options 
  Unexercisable 
  (shares) (1)</t>
  </si>
  <si>
    <t>Option 
    Exercise 
  Price 
  (per share)</t>
  </si>
  <si>
    <t>Option 
    Expiration 
  Date (2)</t>
  </si>
  <si>
    <t>Number 
    of Shares 
  or Units of 
  Stock That 
  Have Not 
  Vested 
  (shares)</t>
  </si>
  <si>
    <t>Market 
    Value of 
  Shares or 
  Units of 
  Stock That 
  Have Not 
  Vested</t>
  </si>
  <si>
    <t>Equity Incentive 
    Plan Awards: 
  Number of 
  Unearned Shares, 
  Units or Other 
  Rights That 
  Have Not Vested 
  (shares)</t>
  </si>
  <si>
    <t>Equity Incentive 
    Plan Awards: 
  Market or Payout 
  Value of Unearned 
  Shares, Units 
  or Other Rights 
  That Have Not 
  Vested</t>
  </si>
  <si>
    <t>Time-based RSU</t>
  </si>
  <si>
    <t>Performance-based RSU</t>
  </si>
  <si>
    <t>5/23/2022</t>
  </si>
  <si>
    <t>5/31/2024</t>
  </si>
  <si>
    <t>5/31/2023</t>
  </si>
  <si>
    <t>Restricted
                                         Stock</t>
  </si>
  <si>
    <t>9/3/2022</t>
  </si>
  <si>
    <t>7/11/2026</t>
  </si>
  <si>
    <t>1/3/2026</t>
  </si>
  <si>
    <t>Number
    of 
   Securities 
   Underlying 
 Unexercised 
   Options 
   Exercisable 
 (shares) (1)</t>
  </si>
  <si>
    <t>Number
    of 
   Securities 
   Underlying 
 Unexercised 
   Options 
   Unexercisable 
 (shares) (1)</t>
  </si>
  <si>
    <t>Option 
     Exercise 
  Price 
  (per share)</t>
  </si>
  <si>
    <t>SUMMARY OF TERMINATION AND CHANGE OF CONTROL BENEFITS</t>
  </si>
  <si>
    <t>Voluntary 
Termination or 
  Retirement/ 
  Termination 
  for Cause</t>
  </si>
  <si>
    <t>Separate From a 
  Change of Control 
  Involuntary Termination 
  Other Than for Cause/ 
  Termination by Executive 
  With Good Reason</t>
  </si>
  <si>
    <t>In Connection With a 
  Change of Control 
  Involuntary Termination 
  Other Than for Cause/ 
  Termination by Executive 
  for Good Reason</t>
  </si>
  <si>
    <t>Disability</t>
  </si>
  <si>
    <t>Death</t>
  </si>
  <si>
    <t>Cash Severance Benefits</t>
  </si>
  <si>
    <t>Continuation of Employee Benefits</t>
  </si>
  <si>
    <t>Accelerated Vesting of Stock Options</t>
  </si>
  <si>
    <t>Accelerated Vesting of Restricted Stock</t>
  </si>
  <si>
    <t>280G Excise Tax</t>
  </si>
  <si>
    <t>Shares Beneficially</t>
  </si>
  <si>
    <t>Percentage
    of</t>
  </si>
  <si>
    <t>Name
    and Address</t>
  </si>
  <si>
    <t>Owned (1)</t>
  </si>
  <si>
    <t>Total (2)</t>
  </si>
  <si>
    <t>T. Rowe Price Associates, Inc. (3)</t>
  </si>
  <si>
    <t>8.8%</t>
  </si>
  <si>
    <t>100 E. Pratt Street</t>
  </si>
  <si>
    <t>Baltimore, Maryland 21202</t>
  </si>
  <si>
    <t>Capital World Investors (4)</t>
  </si>
  <si>
    <t>8.3%</t>
  </si>
  <si>
    <t>333 South Hope Street</t>
  </si>
  <si>
    <t>Los Angeles, California 90071</t>
  </si>
  <si>
    <t>BlackRock, Inc. (5)</t>
  </si>
  <si>
    <t>8.1%</t>
  </si>
  <si>
    <t>55 East 52nd Street</t>
  </si>
  <si>
    <t>New York, New York 10055</t>
  </si>
  <si>
    <t>FMR LLC (6)</t>
  </si>
  <si>
    <t>245 Summer Street</t>
  </si>
  <si>
    <t>Boston, Massachusetts 02210</t>
  </si>
  <si>
    <t>The Vanguard Group (7)</t>
  </si>
  <si>
    <t>6.4%</t>
  </si>
  <si>
    <t>100 Vanguard Blvd.</t>
  </si>
  <si>
    <t>Malvern, Pennsylvania 19355</t>
  </si>
  <si>
    <t>Wellington Management Group LLP (8)</t>
  </si>
  <si>
    <t>6.0%</t>
  </si>
  <si>
    <t>280 Congress Street</t>
  </si>
  <si>
    <t>Sangeeta N. Bhatia (9)</t>
  </si>
  <si>
    <t>*</t>
  </si>
  <si>
    <t>Joshua Boger (9)</t>
  </si>
  <si>
    <t>Terrence C. Kearney (9)</t>
  </si>
  <si>
    <t>Yuchun Lee (9)</t>
  </si>
  <si>
    <t>Jeffrey M. Leiden (9)</t>
  </si>
  <si>
    <t>Margaret G. McGlynn (9)</t>
  </si>
  <si>
    <t>Bruce I. Sachs (9)</t>
  </si>
  <si>
    <t>Elaine S. Ullian (9)</t>
  </si>
  <si>
    <t>William D. Young (9)</t>
  </si>
  <si>
    <t>Ian F. Smith (9)</t>
  </si>
  <si>
    <t>David Altshuler (9)</t>
  </si>
  <si>
    <t>Stuart A. Arbuckle (9)</t>
  </si>
  <si>
    <t>Michael Parini (9)</t>
  </si>
  <si>
    <t>Amit Sachdev (9)</t>
  </si>
  <si>
    <t>All directors and
    executive officers as a group (17 persons) (9)</t>
  </si>
  <si>
    <t>1.8%</t>
  </si>
  <si>
    <t>Unvested
    Restricted</t>
  </si>
  <si>
    <t>Exercisable</t>
  </si>
  <si>
    <t>Unvested Shares of</t>
  </si>
  <si>
    <t>Units Vesting Within</t>
  </si>
  <si>
    <t>Deferred Stock</t>
  </si>
  <si>
    <t>Within 60 Days of</t>
  </si>
  <si>
    <t>Restricted Stock as
    of</t>
  </si>
  <si>
    <t>60 Days of</t>
  </si>
  <si>
    <t>Units as of</t>
  </si>
  <si>
    <t>April
    12, 2017</t>
  </si>
  <si>
    <t>All
    directors and executive officers as a group (17 persons)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</si>
</sst>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7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4.7109375" style="0" customWidth="1"/>
    <col min="10" max="10" width="8.7109375" style="0" customWidth="1"/>
    <col min="11" max="11" width="15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3.7109375" style="0" customWidth="1"/>
    <col min="1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7:15" ht="15">
      <c r="G4" s="2" t="s">
        <v>1</v>
      </c>
      <c r="I4" s="2" t="s">
        <v>2</v>
      </c>
      <c r="K4" s="2" t="s">
        <v>3</v>
      </c>
      <c r="M4" s="2" t="s">
        <v>4</v>
      </c>
      <c r="O4" s="2">
        <v>2016</v>
      </c>
    </row>
    <row r="5" spans="7:15" ht="15">
      <c r="G5" s="2" t="s">
        <v>5</v>
      </c>
      <c r="I5" s="2" t="s">
        <v>6</v>
      </c>
      <c r="K5" s="2" t="s">
        <v>7</v>
      </c>
      <c r="M5" s="2" t="s">
        <v>5</v>
      </c>
      <c r="O5" s="2" t="s">
        <v>8</v>
      </c>
    </row>
    <row r="6" spans="1:15" ht="15">
      <c r="A6" s="2" t="s">
        <v>9</v>
      </c>
      <c r="C6" s="2" t="s">
        <v>10</v>
      </c>
      <c r="E6" s="2" t="s">
        <v>11</v>
      </c>
      <c r="G6" s="2" t="s">
        <v>12</v>
      </c>
      <c r="I6" s="2" t="s">
        <v>13</v>
      </c>
      <c r="K6" s="2" t="s">
        <v>14</v>
      </c>
      <c r="M6" s="2" t="s">
        <v>15</v>
      </c>
      <c r="O6" s="2" t="s">
        <v>16</v>
      </c>
    </row>
    <row r="7" spans="1:15" ht="15">
      <c r="A7" t="s">
        <v>17</v>
      </c>
      <c r="O7" t="s">
        <v>18</v>
      </c>
    </row>
    <row r="8" spans="1:15" ht="15">
      <c r="A8" t="s">
        <v>19</v>
      </c>
      <c r="O8" t="s">
        <v>20</v>
      </c>
    </row>
    <row r="9" spans="1:15" ht="15">
      <c r="A9" t="s">
        <v>21</v>
      </c>
      <c r="O9" t="s">
        <v>20</v>
      </c>
    </row>
    <row r="10" spans="1:15" ht="15">
      <c r="A10" t="s">
        <v>22</v>
      </c>
      <c r="O10" t="s">
        <v>18</v>
      </c>
    </row>
    <row r="11" spans="1:15" ht="15">
      <c r="A11" t="s">
        <v>23</v>
      </c>
      <c r="O11" t="s">
        <v>20</v>
      </c>
    </row>
    <row r="12" spans="1:15" ht="15">
      <c r="A12" t="s">
        <v>24</v>
      </c>
      <c r="O12" t="s">
        <v>20</v>
      </c>
    </row>
    <row r="13" spans="1:15" ht="15">
      <c r="A13" t="s">
        <v>25</v>
      </c>
      <c r="O13" t="s">
        <v>20</v>
      </c>
    </row>
    <row r="14" spans="1:15" ht="15">
      <c r="A14" t="s">
        <v>26</v>
      </c>
      <c r="O14" t="s">
        <v>27</v>
      </c>
    </row>
    <row r="15" spans="1:15" ht="15">
      <c r="A15" t="s">
        <v>28</v>
      </c>
      <c r="O15" t="s">
        <v>20</v>
      </c>
    </row>
    <row r="16" spans="1:13" ht="15">
      <c r="A16" s="3" t="s">
        <v>29</v>
      </c>
      <c r="E16" s="4">
        <v>7</v>
      </c>
      <c r="G16" s="4">
        <v>10</v>
      </c>
      <c r="I16" s="4">
        <v>5</v>
      </c>
      <c r="K16" s="4">
        <v>6</v>
      </c>
      <c r="M16" s="4">
        <v>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4" spans="1:2" ht="15">
      <c r="A4" t="s">
        <v>128</v>
      </c>
      <c r="B4" t="s">
        <v>129</v>
      </c>
    </row>
    <row r="6" spans="1:2" ht="15">
      <c r="A6" t="s">
        <v>128</v>
      </c>
      <c r="B6" t="s">
        <v>130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4" spans="1:2" ht="15">
      <c r="A4" t="s">
        <v>128</v>
      </c>
      <c r="B4" s="10" t="s">
        <v>132</v>
      </c>
    </row>
    <row r="6" spans="1:2" ht="15">
      <c r="A6" t="s">
        <v>128</v>
      </c>
      <c r="B6" s="10" t="s">
        <v>133</v>
      </c>
    </row>
    <row r="8" spans="1:2" ht="15">
      <c r="A8" t="s">
        <v>128</v>
      </c>
      <c r="B8" s="10" t="s">
        <v>134</v>
      </c>
    </row>
    <row r="10" spans="1:2" ht="15">
      <c r="A10" t="s">
        <v>128</v>
      </c>
      <c r="B10" s="10" t="s">
        <v>135</v>
      </c>
    </row>
    <row r="12" spans="1:2" ht="15">
      <c r="A12" t="s">
        <v>128</v>
      </c>
      <c r="B12" t="s">
        <v>136</v>
      </c>
    </row>
    <row r="14" spans="1:2" ht="15">
      <c r="A14" t="s">
        <v>128</v>
      </c>
      <c r="B14" s="10" t="s">
        <v>137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1.7109375" style="0" customWidth="1"/>
    <col min="14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4" spans="3:11" ht="15">
      <c r="C4">
        <v>2012</v>
      </c>
      <c r="E4">
        <v>2013</v>
      </c>
      <c r="G4">
        <v>2014</v>
      </c>
      <c r="I4">
        <v>2015</v>
      </c>
      <c r="K4">
        <v>2016</v>
      </c>
    </row>
    <row r="5" spans="3:13" ht="15">
      <c r="C5" t="s">
        <v>40</v>
      </c>
      <c r="E5" t="s">
        <v>40</v>
      </c>
      <c r="G5" t="s">
        <v>40</v>
      </c>
      <c r="I5" t="s">
        <v>40</v>
      </c>
      <c r="K5" t="s">
        <v>40</v>
      </c>
      <c r="M5" t="s">
        <v>139</v>
      </c>
    </row>
    <row r="6" spans="3:13" ht="15">
      <c r="C6" t="s">
        <v>140</v>
      </c>
      <c r="E6" t="s">
        <v>140</v>
      </c>
      <c r="G6" t="s">
        <v>140</v>
      </c>
      <c r="I6" t="s">
        <v>140</v>
      </c>
      <c r="K6" t="s">
        <v>140</v>
      </c>
      <c r="M6" t="s">
        <v>141</v>
      </c>
    </row>
    <row r="7" spans="1:13" ht="15">
      <c r="A7" s="2" t="s">
        <v>142</v>
      </c>
      <c r="C7" s="4">
        <v>7525000</v>
      </c>
      <c r="E7" s="4">
        <v>6276000</v>
      </c>
      <c r="G7" s="4">
        <v>5629000</v>
      </c>
      <c r="I7" s="4">
        <v>5035000</v>
      </c>
      <c r="K7" s="4">
        <v>4887000</v>
      </c>
      <c r="M7" t="s">
        <v>80</v>
      </c>
    </row>
    <row r="8" spans="1:11" ht="15">
      <c r="A8" t="s">
        <v>81</v>
      </c>
      <c r="C8" t="s">
        <v>82</v>
      </c>
      <c r="E8" t="s">
        <v>83</v>
      </c>
      <c r="G8" t="s">
        <v>84</v>
      </c>
      <c r="I8" t="s">
        <v>85</v>
      </c>
      <c r="K8" t="s">
        <v>86</v>
      </c>
    </row>
    <row r="9" spans="1:11" ht="15">
      <c r="A9" t="s">
        <v>87</v>
      </c>
      <c r="C9" s="4">
        <v>1644000</v>
      </c>
      <c r="E9" s="4">
        <v>2622000</v>
      </c>
      <c r="G9" s="4">
        <v>1628000</v>
      </c>
      <c r="I9" s="4">
        <v>1573000</v>
      </c>
      <c r="K9" s="4">
        <v>928000</v>
      </c>
    </row>
    <row r="10" spans="1:11" ht="15">
      <c r="A10" t="s">
        <v>88</v>
      </c>
      <c r="C10" s="4">
        <v>5881000</v>
      </c>
      <c r="E10" s="4">
        <v>3654000</v>
      </c>
      <c r="G10" s="4">
        <v>4001000</v>
      </c>
      <c r="I10" s="4">
        <v>3462000</v>
      </c>
      <c r="K10" s="4">
        <v>3959000</v>
      </c>
    </row>
    <row r="11" spans="1:11" ht="15">
      <c r="A11" t="s">
        <v>89</v>
      </c>
      <c r="C11" t="s">
        <v>83</v>
      </c>
      <c r="E11" t="s">
        <v>90</v>
      </c>
      <c r="G11" t="s">
        <v>91</v>
      </c>
      <c r="I11" t="s">
        <v>92</v>
      </c>
      <c r="K11" t="s">
        <v>90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4" spans="3:20" ht="15">
      <c r="C4" s="6"/>
      <c r="D4" s="6"/>
      <c r="G4" s="6" t="s">
        <v>144</v>
      </c>
      <c r="H4" s="6"/>
      <c r="K4" s="6" t="s">
        <v>145</v>
      </c>
      <c r="L4" s="6"/>
      <c r="O4" s="6" t="s">
        <v>54</v>
      </c>
      <c r="P4" s="6"/>
      <c r="S4" s="1" t="s">
        <v>146</v>
      </c>
      <c r="T4" s="1"/>
    </row>
    <row r="5" spans="1:20" ht="15">
      <c r="A5" t="s">
        <v>147</v>
      </c>
      <c r="C5" s="6" t="s">
        <v>148</v>
      </c>
      <c r="D5" s="6"/>
      <c r="G5" s="6" t="s">
        <v>149</v>
      </c>
      <c r="H5" s="6"/>
      <c r="K5" s="6" t="s">
        <v>150</v>
      </c>
      <c r="L5" s="6"/>
      <c r="O5" s="6" t="s">
        <v>14</v>
      </c>
      <c r="P5" s="6"/>
      <c r="S5" s="6" t="s">
        <v>14</v>
      </c>
      <c r="T5" s="6"/>
    </row>
    <row r="6" spans="1:20" ht="15">
      <c r="A6" t="s">
        <v>23</v>
      </c>
      <c r="C6" s="5">
        <v>1300000</v>
      </c>
      <c r="D6" s="5"/>
      <c r="G6" s="5">
        <v>2246400</v>
      </c>
      <c r="H6" s="5"/>
      <c r="K6" s="5">
        <v>13860473</v>
      </c>
      <c r="L6" s="5"/>
      <c r="O6" s="5">
        <v>17419758</v>
      </c>
      <c r="P6" s="5"/>
      <c r="S6" s="5">
        <v>5349769</v>
      </c>
      <c r="T6" s="5"/>
    </row>
    <row r="7" spans="1:20" ht="15">
      <c r="A7" t="s">
        <v>98</v>
      </c>
      <c r="C7" s="5">
        <v>750000</v>
      </c>
      <c r="D7" s="5"/>
      <c r="G7" s="5">
        <v>562500</v>
      </c>
      <c r="H7" s="5"/>
      <c r="K7" s="5">
        <v>4455292</v>
      </c>
      <c r="L7" s="5"/>
      <c r="O7" s="5">
        <v>5780677</v>
      </c>
      <c r="P7" s="5"/>
      <c r="S7" s="5">
        <v>2425512</v>
      </c>
      <c r="T7" s="5"/>
    </row>
    <row r="8" spans="1:20" ht="15">
      <c r="A8" t="s">
        <v>100</v>
      </c>
      <c r="C8" s="5">
        <v>561442</v>
      </c>
      <c r="D8" s="5"/>
      <c r="G8" s="5">
        <v>500250</v>
      </c>
      <c r="H8" s="5"/>
      <c r="K8" s="5">
        <v>3712772</v>
      </c>
      <c r="L8" s="5"/>
      <c r="O8" s="5">
        <v>4787349</v>
      </c>
      <c r="P8" s="5"/>
      <c r="S8" s="5">
        <v>1074577</v>
      </c>
      <c r="T8" s="5"/>
    </row>
    <row r="9" spans="1:20" ht="15">
      <c r="A9" t="s">
        <v>102</v>
      </c>
      <c r="C9" s="5">
        <v>672885</v>
      </c>
      <c r="D9" s="5"/>
      <c r="G9" s="5">
        <v>420000</v>
      </c>
      <c r="H9" s="5"/>
      <c r="K9" s="5">
        <v>4455292</v>
      </c>
      <c r="L9" s="5"/>
      <c r="O9" s="5">
        <v>5561062</v>
      </c>
      <c r="P9" s="5"/>
      <c r="S9" s="5">
        <v>1864093</v>
      </c>
      <c r="T9" s="5"/>
    </row>
    <row r="10" spans="1:20" ht="15">
      <c r="A10" t="s">
        <v>104</v>
      </c>
      <c r="C10" s="5">
        <v>517846</v>
      </c>
      <c r="D10" s="5"/>
      <c r="G10" s="5">
        <v>499867</v>
      </c>
      <c r="H10" s="5"/>
      <c r="K10" s="5">
        <v>6420772</v>
      </c>
      <c r="L10" s="5"/>
      <c r="O10" s="5">
        <v>7730264</v>
      </c>
      <c r="P10" s="5"/>
      <c r="S10" s="5">
        <v>1309492</v>
      </c>
      <c r="T10" s="5"/>
    </row>
    <row r="11" spans="1:20" ht="15">
      <c r="A11" t="s">
        <v>106</v>
      </c>
      <c r="C11" s="5">
        <v>540750</v>
      </c>
      <c r="D11" s="5"/>
      <c r="G11" s="5">
        <v>438007</v>
      </c>
      <c r="H11" s="5"/>
      <c r="K11" s="5">
        <v>4455292</v>
      </c>
      <c r="L11" s="5"/>
      <c r="O11" s="5">
        <v>5435009</v>
      </c>
      <c r="P11" s="5"/>
      <c r="S11" s="5">
        <v>1905230</v>
      </c>
      <c r="T11" s="5"/>
    </row>
  </sheetData>
  <sheetProtection selectLockedCells="1" selectUnlockedCells="1"/>
  <mergeCells count="41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7" width="8.7109375" style="0" customWidth="1"/>
    <col min="8" max="8" width="20.7109375" style="0" customWidth="1"/>
    <col min="9" max="9" width="8.7109375" style="0" customWidth="1"/>
    <col min="10" max="10" width="6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23.7109375" style="0" customWidth="1"/>
    <col min="15" max="15" width="8.7109375" style="0" customWidth="1"/>
    <col min="16" max="16" width="28.7109375" style="0" customWidth="1"/>
    <col min="17" max="17" width="8.7109375" style="0" customWidth="1"/>
    <col min="18" max="18" width="33.7109375" style="0" customWidth="1"/>
    <col min="19" max="19" width="8.7109375" style="0" customWidth="1"/>
    <col min="20" max="20" width="18.7109375" style="0" customWidth="1"/>
    <col min="21" max="21" width="8.7109375" style="0" customWidth="1"/>
    <col min="22" max="22" width="14.7109375" style="0" customWidth="1"/>
    <col min="23" max="23" width="8.7109375" style="0" customWidth="1"/>
    <col min="24" max="24" width="11.7109375" style="0" customWidth="1"/>
    <col min="25" max="16384" width="8.7109375" style="0" customWidth="1"/>
  </cols>
  <sheetData>
    <row r="2" spans="1:18" ht="15" customHeight="1">
      <c r="A2" s="1" t="s">
        <v>151</v>
      </c>
      <c r="B2" s="1"/>
      <c r="C2" s="1"/>
      <c r="N2" s="8" t="s">
        <v>152</v>
      </c>
      <c r="O2" s="8"/>
      <c r="P2" s="8"/>
      <c r="Q2" s="8"/>
      <c r="R2" s="8"/>
    </row>
    <row r="3" spans="1:24" ht="15" customHeight="1">
      <c r="A3" s="1" t="s">
        <v>153</v>
      </c>
      <c r="B3" s="1"/>
      <c r="C3" s="1"/>
      <c r="E3" s="8" t="s">
        <v>154</v>
      </c>
      <c r="F3" s="8"/>
      <c r="G3" s="8"/>
      <c r="H3" s="8"/>
      <c r="J3" s="8" t="s">
        <v>155</v>
      </c>
      <c r="K3" s="8"/>
      <c r="L3" s="8"/>
      <c r="N3" s="2" t="s">
        <v>156</v>
      </c>
      <c r="P3" s="2" t="s">
        <v>157</v>
      </c>
      <c r="R3" s="2" t="s">
        <v>158</v>
      </c>
      <c r="T3" s="2" t="s">
        <v>159</v>
      </c>
      <c r="V3" s="8" t="s">
        <v>160</v>
      </c>
      <c r="W3" s="8"/>
      <c r="X3" s="8"/>
    </row>
    <row r="4" spans="1:24" ht="39.75" customHeight="1">
      <c r="A4" s="2" t="s">
        <v>151</v>
      </c>
      <c r="C4" s="2" t="s">
        <v>161</v>
      </c>
      <c r="E4" s="8" t="s">
        <v>162</v>
      </c>
      <c r="F4" s="8"/>
      <c r="H4" s="3" t="s">
        <v>163</v>
      </c>
      <c r="J4" s="2" t="s">
        <v>164</v>
      </c>
      <c r="L4" s="2" t="s">
        <v>165</v>
      </c>
      <c r="N4" s="3" t="s">
        <v>166</v>
      </c>
      <c r="P4" s="3" t="s">
        <v>167</v>
      </c>
      <c r="R4" s="3" t="s">
        <v>168</v>
      </c>
      <c r="T4" s="3" t="s">
        <v>169</v>
      </c>
      <c r="V4" s="3" t="s">
        <v>170</v>
      </c>
      <c r="X4" s="3" t="s">
        <v>171</v>
      </c>
    </row>
    <row r="5" spans="1:18" ht="15">
      <c r="A5" t="s">
        <v>172</v>
      </c>
      <c r="C5" t="s">
        <v>173</v>
      </c>
      <c r="E5" s="5">
        <v>4366</v>
      </c>
      <c r="F5" s="5"/>
      <c r="H5" t="s">
        <v>174</v>
      </c>
      <c r="P5" s="4">
        <v>3</v>
      </c>
      <c r="R5" s="4">
        <v>3</v>
      </c>
    </row>
    <row r="6" spans="1:18" ht="15">
      <c r="A6" t="s">
        <v>175</v>
      </c>
      <c r="C6" t="s">
        <v>173</v>
      </c>
      <c r="E6" s="5">
        <v>757</v>
      </c>
      <c r="F6" s="5"/>
      <c r="H6" t="s">
        <v>176</v>
      </c>
      <c r="P6" s="4">
        <v>1</v>
      </c>
      <c r="R6" s="4">
        <v>2</v>
      </c>
    </row>
    <row r="7" spans="1:18" ht="15">
      <c r="A7" t="s">
        <v>177</v>
      </c>
      <c r="C7" t="s">
        <v>173</v>
      </c>
      <c r="E7" s="5">
        <v>387</v>
      </c>
      <c r="F7" s="5"/>
      <c r="H7" t="s">
        <v>178</v>
      </c>
      <c r="P7" s="4">
        <v>0</v>
      </c>
      <c r="R7" s="4">
        <v>1</v>
      </c>
    </row>
    <row r="8" spans="1:18" ht="15">
      <c r="A8" t="s">
        <v>179</v>
      </c>
      <c r="C8" t="s">
        <v>173</v>
      </c>
      <c r="E8" s="5">
        <v>3847</v>
      </c>
      <c r="F8" s="5"/>
      <c r="H8" t="s">
        <v>180</v>
      </c>
      <c r="P8" s="4">
        <v>1</v>
      </c>
      <c r="R8" s="4">
        <v>4</v>
      </c>
    </row>
    <row r="9" spans="1:18" ht="15">
      <c r="A9" t="s">
        <v>181</v>
      </c>
      <c r="C9" t="s">
        <v>173</v>
      </c>
      <c r="E9" s="5">
        <v>1973</v>
      </c>
      <c r="F9" s="5"/>
      <c r="H9" t="s">
        <v>182</v>
      </c>
      <c r="P9" s="4">
        <v>0</v>
      </c>
      <c r="R9" s="4">
        <v>4</v>
      </c>
    </row>
    <row r="10" spans="1:18" ht="15">
      <c r="A10" t="s">
        <v>183</v>
      </c>
      <c r="C10" t="s">
        <v>173</v>
      </c>
      <c r="E10" s="5">
        <v>662</v>
      </c>
      <c r="F10" s="5"/>
      <c r="H10" t="s">
        <v>184</v>
      </c>
      <c r="P10" s="4">
        <v>0</v>
      </c>
      <c r="R10" s="4">
        <v>1</v>
      </c>
    </row>
    <row r="11" spans="1:18" ht="15">
      <c r="A11" t="s">
        <v>185</v>
      </c>
      <c r="C11" t="s">
        <v>173</v>
      </c>
      <c r="E11" s="5">
        <v>4470</v>
      </c>
      <c r="F11" s="5"/>
      <c r="H11" t="s">
        <v>186</v>
      </c>
      <c r="P11" s="4">
        <v>0</v>
      </c>
      <c r="R11" s="4">
        <v>3</v>
      </c>
    </row>
    <row r="12" spans="1:18" ht="15">
      <c r="A12" t="s">
        <v>187</v>
      </c>
      <c r="C12" t="s">
        <v>173</v>
      </c>
      <c r="E12" s="5">
        <v>4666</v>
      </c>
      <c r="F12" s="5"/>
      <c r="H12" t="s">
        <v>188</v>
      </c>
      <c r="P12" s="4">
        <v>4</v>
      </c>
      <c r="R12" s="4">
        <v>5</v>
      </c>
    </row>
    <row r="13" spans="1:18" ht="15">
      <c r="A13" t="s">
        <v>189</v>
      </c>
      <c r="C13" t="s">
        <v>173</v>
      </c>
      <c r="E13" s="5">
        <v>595</v>
      </c>
      <c r="F13" s="5"/>
      <c r="H13" t="s">
        <v>190</v>
      </c>
      <c r="P13" s="4">
        <v>0</v>
      </c>
      <c r="R13" s="4">
        <v>1</v>
      </c>
    </row>
    <row r="14" spans="1:18" ht="15">
      <c r="A14" t="s">
        <v>191</v>
      </c>
      <c r="C14" t="s">
        <v>173</v>
      </c>
      <c r="E14" s="5">
        <v>162</v>
      </c>
      <c r="F14" s="5"/>
      <c r="H14" t="s">
        <v>192</v>
      </c>
      <c r="P14" s="4">
        <v>0</v>
      </c>
      <c r="R14" s="4">
        <v>1</v>
      </c>
    </row>
    <row r="15" spans="1:18" ht="15">
      <c r="A15" t="s">
        <v>193</v>
      </c>
      <c r="C15" t="s">
        <v>173</v>
      </c>
      <c r="E15" s="5">
        <v>2052</v>
      </c>
      <c r="F15" s="5"/>
      <c r="H15" t="s">
        <v>194</v>
      </c>
      <c r="P15" s="4">
        <v>1</v>
      </c>
      <c r="R15" s="4">
        <v>3</v>
      </c>
    </row>
    <row r="16" spans="1:18" ht="15">
      <c r="A16" t="s">
        <v>195</v>
      </c>
      <c r="C16" t="s">
        <v>196</v>
      </c>
      <c r="E16" s="5">
        <v>1431</v>
      </c>
      <c r="F16" s="5"/>
      <c r="H16" t="s">
        <v>197</v>
      </c>
      <c r="P16" s="4">
        <v>0</v>
      </c>
      <c r="R16" s="4">
        <v>3</v>
      </c>
    </row>
    <row r="17" spans="1:18" ht="39.75" customHeight="1">
      <c r="A17" s="10" t="s">
        <v>198</v>
      </c>
      <c r="C17" t="s">
        <v>173</v>
      </c>
      <c r="E17" s="5">
        <v>148</v>
      </c>
      <c r="F17" s="5"/>
      <c r="H17" t="s">
        <v>199</v>
      </c>
      <c r="P17" s="4">
        <v>0</v>
      </c>
      <c r="R17" s="4">
        <v>3</v>
      </c>
    </row>
    <row r="18" spans="1:18" ht="15">
      <c r="A18" t="s">
        <v>200</v>
      </c>
      <c r="C18" t="s">
        <v>173</v>
      </c>
      <c r="E18" s="5">
        <v>1062</v>
      </c>
      <c r="F18" s="5"/>
      <c r="H18" t="s">
        <v>201</v>
      </c>
      <c r="P18" s="4">
        <v>5</v>
      </c>
      <c r="R18" s="4">
        <v>3</v>
      </c>
    </row>
  </sheetData>
  <sheetProtection selectLockedCells="1" selectUnlockedCells="1"/>
  <mergeCells count="21">
    <mergeCell ref="A2:C2"/>
    <mergeCell ref="N2:R2"/>
    <mergeCell ref="A3:C3"/>
    <mergeCell ref="E3:H3"/>
    <mergeCell ref="J3:L3"/>
    <mergeCell ref="V3:X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2.7109375" style="0" customWidth="1"/>
    <col min="5" max="15" width="8.7109375" style="0" customWidth="1"/>
    <col min="16" max="16" width="4.7109375" style="0" customWidth="1"/>
    <col min="17" max="19" width="8.7109375" style="0" customWidth="1"/>
    <col min="20" max="20" width="3.7109375" style="0" customWidth="1"/>
    <col min="21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4" spans="3:20" ht="15">
      <c r="C4" s="6" t="s">
        <v>203</v>
      </c>
      <c r="D4" s="6"/>
      <c r="G4" s="6" t="s">
        <v>204</v>
      </c>
      <c r="H4" s="6"/>
      <c r="K4" s="6" t="s">
        <v>205</v>
      </c>
      <c r="L4" s="6"/>
      <c r="O4" s="6"/>
      <c r="P4" s="6"/>
      <c r="S4" s="6" t="s">
        <v>139</v>
      </c>
      <c r="T4" s="6"/>
    </row>
    <row r="5" spans="1:20" ht="15">
      <c r="A5" t="s">
        <v>93</v>
      </c>
      <c r="C5" s="6" t="s">
        <v>202</v>
      </c>
      <c r="D5" s="6"/>
      <c r="G5" s="6" t="s">
        <v>202</v>
      </c>
      <c r="H5" s="6"/>
      <c r="K5" s="6" t="s">
        <v>202</v>
      </c>
      <c r="L5" s="6"/>
      <c r="O5" s="6" t="s">
        <v>206</v>
      </c>
      <c r="P5" s="6"/>
      <c r="S5" s="6" t="s">
        <v>207</v>
      </c>
      <c r="T5" s="6"/>
    </row>
    <row r="6" spans="1:20" ht="15">
      <c r="A6" t="s">
        <v>23</v>
      </c>
      <c r="C6" s="5">
        <v>1300000</v>
      </c>
      <c r="D6" s="5"/>
      <c r="G6" s="5">
        <v>1300000</v>
      </c>
      <c r="H6" s="5"/>
      <c r="K6" s="5">
        <v>1300000</v>
      </c>
      <c r="L6" s="5"/>
      <c r="P6" t="s">
        <v>208</v>
      </c>
      <c r="T6" t="s">
        <v>209</v>
      </c>
    </row>
    <row r="7" spans="1:20" ht="15">
      <c r="A7" t="s">
        <v>98</v>
      </c>
      <c r="C7" s="5">
        <v>750000</v>
      </c>
      <c r="D7" s="5"/>
      <c r="G7" s="5">
        <v>750000</v>
      </c>
      <c r="H7" s="5"/>
      <c r="K7" s="5">
        <v>850000</v>
      </c>
      <c r="L7" s="5"/>
      <c r="P7" t="s">
        <v>208</v>
      </c>
      <c r="T7" t="s">
        <v>197</v>
      </c>
    </row>
    <row r="8" spans="1:20" ht="15">
      <c r="A8" t="s">
        <v>100</v>
      </c>
      <c r="C8" s="5">
        <v>550000</v>
      </c>
      <c r="D8" s="5"/>
      <c r="G8" s="5">
        <v>575000</v>
      </c>
      <c r="H8" s="5"/>
      <c r="K8" s="5">
        <v>575000</v>
      </c>
      <c r="L8" s="5"/>
      <c r="P8" t="s">
        <v>210</v>
      </c>
      <c r="T8" t="s">
        <v>209</v>
      </c>
    </row>
    <row r="9" spans="1:20" ht="15">
      <c r="A9" t="s">
        <v>102</v>
      </c>
      <c r="C9" s="5">
        <v>650000</v>
      </c>
      <c r="D9" s="5"/>
      <c r="G9" s="5">
        <v>700000</v>
      </c>
      <c r="H9" s="5"/>
      <c r="K9" s="5">
        <v>700000</v>
      </c>
      <c r="L9" s="5"/>
      <c r="P9" t="s">
        <v>211</v>
      </c>
      <c r="T9" t="s">
        <v>209</v>
      </c>
    </row>
    <row r="10" spans="1:20" ht="15">
      <c r="A10" t="s">
        <v>104</v>
      </c>
      <c r="D10" t="s">
        <v>212</v>
      </c>
      <c r="G10" s="5">
        <v>560000</v>
      </c>
      <c r="H10" s="5"/>
      <c r="K10" s="5">
        <v>675000</v>
      </c>
      <c r="L10" s="5"/>
      <c r="P10" t="s">
        <v>213</v>
      </c>
      <c r="T10" t="s">
        <v>214</v>
      </c>
    </row>
    <row r="11" spans="1:20" ht="15">
      <c r="A11" t="s">
        <v>106</v>
      </c>
      <c r="C11" s="5">
        <v>540750</v>
      </c>
      <c r="D11" s="5"/>
      <c r="G11" s="5">
        <v>540750</v>
      </c>
      <c r="H11" s="5"/>
      <c r="K11" s="5">
        <v>540750</v>
      </c>
      <c r="L11" s="5"/>
      <c r="P11" t="s">
        <v>215</v>
      </c>
      <c r="T11" t="s">
        <v>209</v>
      </c>
    </row>
  </sheetData>
  <sheetProtection selectLockedCells="1" selectUnlockedCells="1"/>
  <mergeCells count="28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G10:H10"/>
    <mergeCell ref="K10:L10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.7109375" style="0" customWidth="1"/>
    <col min="6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4" spans="1:5" ht="15">
      <c r="A4" s="3" t="s">
        <v>217</v>
      </c>
      <c r="C4" t="s">
        <v>218</v>
      </c>
      <c r="E4" t="s">
        <v>219</v>
      </c>
    </row>
    <row r="5" spans="1:5" ht="15">
      <c r="A5" t="s">
        <v>220</v>
      </c>
      <c r="C5" t="s">
        <v>221</v>
      </c>
      <c r="D5" s="5">
        <v>1300000</v>
      </c>
      <c r="E5" s="5"/>
    </row>
    <row r="6" spans="3:5" ht="15">
      <c r="C6" t="s">
        <v>222</v>
      </c>
      <c r="D6" s="5">
        <v>2246400</v>
      </c>
      <c r="E6" s="5"/>
    </row>
    <row r="7" spans="3:5" ht="15">
      <c r="C7" t="s">
        <v>223</v>
      </c>
      <c r="D7" s="5">
        <v>12500000</v>
      </c>
      <c r="E7" s="5"/>
    </row>
  </sheetData>
  <sheetProtection selectLockedCells="1" selectUnlockedCells="1"/>
  <mergeCells count="4">
    <mergeCell ref="A2:F2"/>
    <mergeCell ref="D5:E5"/>
    <mergeCell ref="D6:E6"/>
    <mergeCell ref="D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.7109375" style="0" customWidth="1"/>
    <col min="6" max="16384" width="8.7109375" style="0" customWidth="1"/>
  </cols>
  <sheetData>
    <row r="2" spans="1:5" ht="15">
      <c r="A2" s="2" t="s">
        <v>224</v>
      </c>
      <c r="C2" t="s">
        <v>218</v>
      </c>
      <c r="E2" t="s">
        <v>219</v>
      </c>
    </row>
    <row r="3" spans="1:5" ht="15">
      <c r="A3" t="s">
        <v>225</v>
      </c>
      <c r="C3" t="s">
        <v>221</v>
      </c>
      <c r="D3" s="5">
        <v>850000</v>
      </c>
      <c r="E3" s="5"/>
    </row>
    <row r="4" spans="3:5" ht="15">
      <c r="C4" t="s">
        <v>222</v>
      </c>
      <c r="D4" s="5">
        <v>562500</v>
      </c>
      <c r="E4" s="5"/>
    </row>
    <row r="5" spans="3:5" ht="15">
      <c r="C5" t="s">
        <v>223</v>
      </c>
      <c r="D5" s="5">
        <v>3750000</v>
      </c>
      <c r="E5" s="5"/>
    </row>
  </sheetData>
  <sheetProtection selectLockedCells="1" selectUnlockedCells="1"/>
  <mergeCells count="3">
    <mergeCell ref="D3:E3"/>
    <mergeCell ref="D4:E4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5" ht="15">
      <c r="A2" s="3" t="s">
        <v>226</v>
      </c>
      <c r="C2" t="s">
        <v>218</v>
      </c>
      <c r="E2" t="s">
        <v>227</v>
      </c>
    </row>
    <row r="3" spans="1:5" ht="15">
      <c r="A3" t="s">
        <v>228</v>
      </c>
      <c r="C3" t="s">
        <v>221</v>
      </c>
      <c r="D3" s="5">
        <v>575000</v>
      </c>
      <c r="E3" s="5"/>
    </row>
    <row r="4" spans="3:5" ht="15">
      <c r="C4" t="s">
        <v>222</v>
      </c>
      <c r="D4" s="5">
        <v>500250</v>
      </c>
      <c r="E4" s="5"/>
    </row>
    <row r="5" spans="3:5" ht="15">
      <c r="C5" t="s">
        <v>223</v>
      </c>
      <c r="D5" s="5">
        <v>4500000</v>
      </c>
      <c r="E5" s="5"/>
    </row>
  </sheetData>
  <sheetProtection selectLockedCells="1" selectUnlockedCells="1"/>
  <mergeCells count="3">
    <mergeCell ref="D3:E3"/>
    <mergeCell ref="D4:E4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.7109375" style="0" customWidth="1"/>
    <col min="6" max="16384" width="8.7109375" style="0" customWidth="1"/>
  </cols>
  <sheetData>
    <row r="2" spans="1:5" ht="15">
      <c r="A2" s="3" t="s">
        <v>229</v>
      </c>
      <c r="C2" t="s">
        <v>218</v>
      </c>
      <c r="E2" t="s">
        <v>230</v>
      </c>
    </row>
    <row r="3" spans="1:5" ht="15">
      <c r="A3" t="s">
        <v>231</v>
      </c>
      <c r="C3" t="s">
        <v>221</v>
      </c>
      <c r="D3" s="5">
        <v>700000</v>
      </c>
      <c r="E3" s="5"/>
    </row>
    <row r="4" spans="3:5" ht="15">
      <c r="C4" t="s">
        <v>222</v>
      </c>
      <c r="D4" s="5">
        <v>420000</v>
      </c>
      <c r="E4" s="5"/>
    </row>
    <row r="5" spans="3:5" ht="15">
      <c r="C5" t="s">
        <v>223</v>
      </c>
      <c r="D5" s="5">
        <v>3000000</v>
      </c>
      <c r="E5" s="5"/>
    </row>
  </sheetData>
  <sheetProtection selectLockedCells="1" selectUnlockedCells="1"/>
  <mergeCells count="3">
    <mergeCell ref="D3:E3"/>
    <mergeCell ref="D4:E4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49.7109375" style="0" customWidth="1"/>
    <col min="4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4" ht="15">
      <c r="A4" t="s">
        <v>31</v>
      </c>
    </row>
    <row r="5" spans="1:6" ht="15">
      <c r="A5" t="s">
        <v>32</v>
      </c>
      <c r="E5" s="5">
        <v>85000</v>
      </c>
      <c r="F5" s="5"/>
    </row>
    <row r="6" spans="1:6" ht="15">
      <c r="A6" t="s">
        <v>33</v>
      </c>
      <c r="C6" t="s">
        <v>34</v>
      </c>
      <c r="E6" s="5">
        <v>30000</v>
      </c>
      <c r="F6" s="5"/>
    </row>
    <row r="7" spans="3:6" ht="15">
      <c r="C7" t="s">
        <v>35</v>
      </c>
      <c r="E7" s="5">
        <v>25000</v>
      </c>
      <c r="F7" s="5"/>
    </row>
    <row r="8" spans="3:6" ht="15">
      <c r="C8" t="s">
        <v>36</v>
      </c>
      <c r="E8" s="5">
        <v>20000</v>
      </c>
      <c r="F8" s="5"/>
    </row>
    <row r="9" spans="3:6" ht="15">
      <c r="C9" t="s">
        <v>37</v>
      </c>
      <c r="E9" s="5">
        <v>20000</v>
      </c>
      <c r="F9" s="5"/>
    </row>
    <row r="10" ht="15">
      <c r="A10" t="s">
        <v>38</v>
      </c>
    </row>
    <row r="11" spans="3:6" ht="15">
      <c r="C11" t="s">
        <v>34</v>
      </c>
      <c r="E11" s="5">
        <v>15000</v>
      </c>
      <c r="F11" s="5"/>
    </row>
    <row r="12" spans="3:6" ht="15">
      <c r="C12" t="s">
        <v>35</v>
      </c>
      <c r="E12" s="5">
        <v>10000</v>
      </c>
      <c r="F12" s="5"/>
    </row>
    <row r="13" spans="3:6" ht="15">
      <c r="C13" t="s">
        <v>36</v>
      </c>
      <c r="E13" s="5">
        <v>10000</v>
      </c>
      <c r="F13" s="5"/>
    </row>
    <row r="14" spans="3:6" ht="15">
      <c r="C14" t="s">
        <v>37</v>
      </c>
      <c r="E14" s="5">
        <v>10000</v>
      </c>
      <c r="F14" s="5"/>
    </row>
    <row r="15" spans="1:6" ht="15">
      <c r="A15" t="s">
        <v>39</v>
      </c>
      <c r="E15" s="5">
        <v>40000</v>
      </c>
      <c r="F15" s="5"/>
    </row>
    <row r="16" ht="15">
      <c r="A16" t="s">
        <v>40</v>
      </c>
    </row>
    <row r="17" spans="1:6" ht="15">
      <c r="A17" t="s">
        <v>41</v>
      </c>
      <c r="C17" s="6" t="s">
        <v>42</v>
      </c>
      <c r="D17" s="6"/>
      <c r="E17" s="6"/>
      <c r="F17" s="6"/>
    </row>
    <row r="18" spans="3:6" ht="15" customHeight="1">
      <c r="C18" s="7" t="s">
        <v>43</v>
      </c>
      <c r="D18" s="7"/>
      <c r="E18" s="7"/>
      <c r="F18" s="7"/>
    </row>
    <row r="19" spans="3:6" ht="15" customHeight="1">
      <c r="C19" s="7" t="s">
        <v>44</v>
      </c>
      <c r="D19" s="7"/>
      <c r="E19" s="7"/>
      <c r="F19" s="7"/>
    </row>
    <row r="20" spans="1:6" ht="15">
      <c r="A20" t="s">
        <v>45</v>
      </c>
      <c r="C20" s="6" t="s">
        <v>46</v>
      </c>
      <c r="D20" s="6"/>
      <c r="E20" s="6"/>
      <c r="F20" s="6"/>
    </row>
    <row r="21" spans="3:6" ht="15" customHeight="1">
      <c r="C21" s="7" t="s">
        <v>47</v>
      </c>
      <c r="D21" s="7"/>
      <c r="E21" s="7"/>
      <c r="F21" s="7"/>
    </row>
    <row r="22" spans="3:6" ht="15" customHeight="1">
      <c r="C22" s="7" t="s">
        <v>48</v>
      </c>
      <c r="D22" s="7"/>
      <c r="E22" s="7"/>
      <c r="F22" s="7"/>
    </row>
  </sheetData>
  <sheetProtection selectLockedCells="1" selectUnlockedCells="1"/>
  <mergeCells count="17">
    <mergeCell ref="A2:F2"/>
    <mergeCell ref="E5:F5"/>
    <mergeCell ref="E6:F6"/>
    <mergeCell ref="E7:F7"/>
    <mergeCell ref="E8:F8"/>
    <mergeCell ref="E9:F9"/>
    <mergeCell ref="E11:F11"/>
    <mergeCell ref="E12:F12"/>
    <mergeCell ref="E13:F13"/>
    <mergeCell ref="E14:F14"/>
    <mergeCell ref="E15:F15"/>
    <mergeCell ref="C17:F17"/>
    <mergeCell ref="C18:F18"/>
    <mergeCell ref="C19:F19"/>
    <mergeCell ref="C20:F20"/>
    <mergeCell ref="C21:F21"/>
    <mergeCell ref="C22:F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5" ht="15">
      <c r="A2" s="2" t="s">
        <v>104</v>
      </c>
      <c r="C2" t="s">
        <v>218</v>
      </c>
      <c r="E2" t="s">
        <v>227</v>
      </c>
    </row>
    <row r="3" spans="1:5" ht="15">
      <c r="A3" t="s">
        <v>232</v>
      </c>
      <c r="C3" t="s">
        <v>221</v>
      </c>
      <c r="D3" s="5">
        <v>675000</v>
      </c>
      <c r="E3" s="5"/>
    </row>
    <row r="4" spans="3:5" ht="15">
      <c r="C4" t="s">
        <v>222</v>
      </c>
      <c r="D4" s="5">
        <v>499867</v>
      </c>
      <c r="E4" s="5"/>
    </row>
    <row r="5" spans="3:5" ht="15">
      <c r="C5" t="s">
        <v>223</v>
      </c>
      <c r="D5" s="5">
        <v>4500000</v>
      </c>
      <c r="E5" s="5"/>
    </row>
  </sheetData>
  <sheetProtection selectLockedCells="1" selectUnlockedCells="1"/>
  <mergeCells count="3">
    <mergeCell ref="D3:E3"/>
    <mergeCell ref="D4:E4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7.7109375" style="0" customWidth="1"/>
    <col min="6" max="16384" width="8.7109375" style="0" customWidth="1"/>
  </cols>
  <sheetData>
    <row r="2" spans="1:5" ht="15">
      <c r="A2" s="2" t="s">
        <v>106</v>
      </c>
      <c r="C2" t="s">
        <v>218</v>
      </c>
      <c r="E2" t="s">
        <v>219</v>
      </c>
    </row>
    <row r="3" spans="1:5" ht="15">
      <c r="A3" t="s">
        <v>233</v>
      </c>
      <c r="C3" t="s">
        <v>221</v>
      </c>
      <c r="D3" s="5">
        <v>540750</v>
      </c>
      <c r="E3" s="5"/>
    </row>
    <row r="4" spans="3:5" ht="15">
      <c r="C4" t="s">
        <v>222</v>
      </c>
      <c r="D4" s="5">
        <v>438007</v>
      </c>
      <c r="E4" s="5"/>
    </row>
    <row r="5" spans="3:5" ht="15">
      <c r="C5" t="s">
        <v>223</v>
      </c>
      <c r="D5" s="5">
        <v>3750000</v>
      </c>
      <c r="E5" s="5"/>
    </row>
  </sheetData>
  <sheetProtection selectLockedCells="1" selectUnlockedCells="1"/>
  <mergeCells count="3">
    <mergeCell ref="D3:E3"/>
    <mergeCell ref="D4:E4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22.7109375" style="0" customWidth="1"/>
    <col min="3" max="16384" width="8.7109375" style="0" customWidth="1"/>
  </cols>
  <sheetData>
    <row r="2" ht="15">
      <c r="B2" s="2" t="s">
        <v>234</v>
      </c>
    </row>
    <row r="3" spans="1:2" ht="15">
      <c r="A3" s="3" t="s">
        <v>235</v>
      </c>
      <c r="B3" s="3" t="s">
        <v>236</v>
      </c>
    </row>
    <row r="4" spans="1:2" ht="15">
      <c r="A4" t="s">
        <v>237</v>
      </c>
      <c r="B4" t="s">
        <v>209</v>
      </c>
    </row>
    <row r="5" spans="1:2" ht="15">
      <c r="A5" t="s">
        <v>238</v>
      </c>
      <c r="B5" t="s">
        <v>239</v>
      </c>
    </row>
    <row r="6" spans="1:2" ht="15">
      <c r="A6" t="s">
        <v>230</v>
      </c>
      <c r="B6" t="s">
        <v>240</v>
      </c>
    </row>
    <row r="7" spans="1:2" ht="15">
      <c r="A7" t="s">
        <v>219</v>
      </c>
      <c r="B7" t="s">
        <v>241</v>
      </c>
    </row>
    <row r="8" spans="1:2" ht="15">
      <c r="A8" t="s">
        <v>227</v>
      </c>
      <c r="B8" t="s">
        <v>242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.7109375" style="0" customWidth="1"/>
    <col min="5" max="5" width="7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8.7109375" style="0" customWidth="1"/>
    <col min="12" max="12" width="14.7109375" style="0" customWidth="1"/>
    <col min="13" max="16384" width="8.7109375" style="0" customWidth="1"/>
  </cols>
  <sheetData>
    <row r="2" spans="2:12" ht="15">
      <c r="B2" s="1" t="s">
        <v>204</v>
      </c>
      <c r="C2" s="1"/>
      <c r="E2" s="2" t="s">
        <v>151</v>
      </c>
      <c r="G2" s="2" t="s">
        <v>234</v>
      </c>
      <c r="L2" s="2">
        <v>2016</v>
      </c>
    </row>
    <row r="3" spans="2:12" ht="15">
      <c r="B3" s="1" t="s">
        <v>243</v>
      </c>
      <c r="C3" s="1"/>
      <c r="D3" s="1" t="s">
        <v>244</v>
      </c>
      <c r="E3" s="1"/>
      <c r="F3" s="1" t="s">
        <v>244</v>
      </c>
      <c r="G3" s="1"/>
      <c r="I3" s="2" t="s">
        <v>245</v>
      </c>
      <c r="L3" s="2" t="s">
        <v>244</v>
      </c>
    </row>
    <row r="4" spans="1:12" ht="15">
      <c r="A4" s="2" t="s">
        <v>93</v>
      </c>
      <c r="B4" s="1" t="s">
        <v>246</v>
      </c>
      <c r="C4" s="1"/>
      <c r="E4" s="2" t="s">
        <v>247</v>
      </c>
      <c r="G4" s="2" t="s">
        <v>247</v>
      </c>
      <c r="I4" s="2" t="s">
        <v>247</v>
      </c>
      <c r="L4" s="3" t="s">
        <v>248</v>
      </c>
    </row>
    <row r="5" spans="1:12" ht="15">
      <c r="A5" s="10" t="s">
        <v>249</v>
      </c>
      <c r="B5" s="5">
        <v>1560000</v>
      </c>
      <c r="C5" s="5"/>
      <c r="D5" t="s">
        <v>250</v>
      </c>
      <c r="E5" t="s">
        <v>251</v>
      </c>
      <c r="F5" t="s">
        <v>250</v>
      </c>
      <c r="G5" t="s">
        <v>251</v>
      </c>
      <c r="H5" t="s">
        <v>250</v>
      </c>
      <c r="I5" t="s">
        <v>20</v>
      </c>
      <c r="J5" t="e">
        <f aca="true" t="shared" si="0" ref="J5:J10">#N/A</f>
        <v>#N/A</v>
      </c>
      <c r="K5" s="5">
        <v>2246400</v>
      </c>
      <c r="L5" s="5"/>
    </row>
    <row r="6" spans="1:12" ht="15">
      <c r="A6" s="10" t="s">
        <v>252</v>
      </c>
      <c r="B6" s="5">
        <v>375000</v>
      </c>
      <c r="C6" s="5"/>
      <c r="D6" t="s">
        <v>250</v>
      </c>
      <c r="E6" t="s">
        <v>251</v>
      </c>
      <c r="F6" t="s">
        <v>250</v>
      </c>
      <c r="G6" t="s">
        <v>253</v>
      </c>
      <c r="H6" t="s">
        <v>250</v>
      </c>
      <c r="I6" t="s">
        <v>20</v>
      </c>
      <c r="J6" t="e">
        <f t="shared" si="0"/>
        <v>#N/A</v>
      </c>
      <c r="K6" s="5">
        <v>562500</v>
      </c>
      <c r="L6" s="5"/>
    </row>
    <row r="7" spans="1:12" ht="15">
      <c r="A7" t="s">
        <v>100</v>
      </c>
      <c r="B7" s="5">
        <v>287500</v>
      </c>
      <c r="C7" s="5"/>
      <c r="D7" t="s">
        <v>250</v>
      </c>
      <c r="E7" t="s">
        <v>251</v>
      </c>
      <c r="F7" t="s">
        <v>250</v>
      </c>
      <c r="G7" t="s">
        <v>254</v>
      </c>
      <c r="H7" t="s">
        <v>250</v>
      </c>
      <c r="I7" t="s">
        <v>20</v>
      </c>
      <c r="J7" t="e">
        <f t="shared" si="0"/>
        <v>#N/A</v>
      </c>
      <c r="K7" s="5">
        <v>500250</v>
      </c>
      <c r="L7" s="5"/>
    </row>
    <row r="8" spans="1:12" ht="15">
      <c r="A8" s="10" t="s">
        <v>255</v>
      </c>
      <c r="B8" s="5">
        <v>350000</v>
      </c>
      <c r="C8" s="5"/>
      <c r="D8" t="s">
        <v>250</v>
      </c>
      <c r="E8" t="s">
        <v>251</v>
      </c>
      <c r="F8" t="s">
        <v>250</v>
      </c>
      <c r="G8" t="s">
        <v>20</v>
      </c>
      <c r="H8" t="s">
        <v>250</v>
      </c>
      <c r="I8" t="s">
        <v>20</v>
      </c>
      <c r="J8" t="e">
        <f t="shared" si="0"/>
        <v>#N/A</v>
      </c>
      <c r="K8" s="5">
        <v>420000</v>
      </c>
      <c r="L8" s="5"/>
    </row>
    <row r="9" spans="1:12" ht="15">
      <c r="A9" s="10" t="s">
        <v>256</v>
      </c>
      <c r="B9" s="5">
        <v>280000</v>
      </c>
      <c r="C9" s="5"/>
      <c r="D9" t="s">
        <v>250</v>
      </c>
      <c r="E9" t="s">
        <v>251</v>
      </c>
      <c r="F9" t="s">
        <v>250</v>
      </c>
      <c r="G9" t="s">
        <v>257</v>
      </c>
      <c r="H9" t="s">
        <v>250</v>
      </c>
      <c r="I9" t="s">
        <v>258</v>
      </c>
      <c r="J9" t="e">
        <f t="shared" si="0"/>
        <v>#N/A</v>
      </c>
      <c r="K9" s="5">
        <v>499867</v>
      </c>
      <c r="L9" s="5"/>
    </row>
    <row r="10" spans="1:12" ht="15">
      <c r="A10" s="10" t="s">
        <v>259</v>
      </c>
      <c r="B10" s="5">
        <v>270375</v>
      </c>
      <c r="C10" s="5"/>
      <c r="D10" t="s">
        <v>250</v>
      </c>
      <c r="E10" t="s">
        <v>251</v>
      </c>
      <c r="F10" t="s">
        <v>250</v>
      </c>
      <c r="G10" t="s">
        <v>260</v>
      </c>
      <c r="H10" t="s">
        <v>250</v>
      </c>
      <c r="I10" t="s">
        <v>20</v>
      </c>
      <c r="J10" t="e">
        <f t="shared" si="0"/>
        <v>#N/A</v>
      </c>
      <c r="K10" s="5">
        <v>438007</v>
      </c>
      <c r="L10" s="5"/>
    </row>
  </sheetData>
  <sheetProtection selectLockedCells="1" selectUnlockedCells="1"/>
  <mergeCells count="17">
    <mergeCell ref="B2:C2"/>
    <mergeCell ref="B3:C3"/>
    <mergeCell ref="D3:E3"/>
    <mergeCell ref="F3:G3"/>
    <mergeCell ref="B4:C4"/>
    <mergeCell ref="B5:C5"/>
    <mergeCell ref="K5:L5"/>
    <mergeCell ref="B6:C6"/>
    <mergeCell ref="K6:L6"/>
    <mergeCell ref="B7:C7"/>
    <mergeCell ref="K7:L7"/>
    <mergeCell ref="B8:C8"/>
    <mergeCell ref="K8:L8"/>
    <mergeCell ref="B9:C9"/>
    <mergeCell ref="K9:L9"/>
    <mergeCell ref="B10:C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6" ht="15">
      <c r="A2" s="1" t="s">
        <v>261</v>
      </c>
      <c r="B2" s="1"/>
      <c r="C2" s="1"/>
      <c r="D2" s="1"/>
      <c r="E2" s="1"/>
      <c r="F2" s="1"/>
    </row>
    <row r="4" spans="3:20" ht="15">
      <c r="C4" s="6" t="s">
        <v>237</v>
      </c>
      <c r="D4" s="6"/>
      <c r="G4" s="6" t="s">
        <v>238</v>
      </c>
      <c r="H4" s="6"/>
      <c r="K4" s="6" t="s">
        <v>230</v>
      </c>
      <c r="L4" s="6"/>
      <c r="O4" s="6" t="s">
        <v>219</v>
      </c>
      <c r="P4" s="6"/>
      <c r="S4" s="6" t="s">
        <v>227</v>
      </c>
      <c r="T4" s="6"/>
    </row>
    <row r="5" spans="1:20" ht="15">
      <c r="A5" t="s">
        <v>262</v>
      </c>
      <c r="C5" s="6" t="s">
        <v>263</v>
      </c>
      <c r="D5" s="6"/>
      <c r="G5" s="5">
        <v>5500000</v>
      </c>
      <c r="H5" s="5"/>
      <c r="K5" s="5">
        <v>11000000</v>
      </c>
      <c r="L5" s="5"/>
      <c r="O5" s="5">
        <v>12500000</v>
      </c>
      <c r="P5" s="5"/>
      <c r="S5" s="5">
        <v>14000000</v>
      </c>
      <c r="T5" s="5"/>
    </row>
    <row r="6" spans="1:20" ht="15">
      <c r="A6" t="s">
        <v>264</v>
      </c>
      <c r="C6" s="6" t="s">
        <v>263</v>
      </c>
      <c r="D6" s="6"/>
      <c r="G6" s="5">
        <v>1500000</v>
      </c>
      <c r="H6" s="5"/>
      <c r="K6" s="5">
        <v>3000000</v>
      </c>
      <c r="L6" s="5"/>
      <c r="O6" s="5">
        <v>3750000</v>
      </c>
      <c r="P6" s="5"/>
      <c r="S6" s="5">
        <v>4500000</v>
      </c>
      <c r="T6" s="5"/>
    </row>
  </sheetData>
  <sheetProtection selectLockedCells="1" selectUnlockedCells="1"/>
  <mergeCells count="16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7.7109375" style="0" customWidth="1"/>
    <col min="5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4" spans="4:20" ht="15">
      <c r="D4" t="s">
        <v>234</v>
      </c>
      <c r="G4" s="6" t="s">
        <v>266</v>
      </c>
      <c r="H4" s="6"/>
      <c r="K4" s="6"/>
      <c r="L4" s="6"/>
      <c r="O4" s="6" t="s">
        <v>267</v>
      </c>
      <c r="P4" s="6"/>
      <c r="S4" s="6"/>
      <c r="T4" s="6"/>
    </row>
    <row r="5" spans="4:20" ht="15">
      <c r="D5" t="s">
        <v>244</v>
      </c>
      <c r="G5" s="6" t="s">
        <v>268</v>
      </c>
      <c r="H5" s="6"/>
      <c r="K5" s="6" t="s">
        <v>269</v>
      </c>
      <c r="L5" s="6"/>
      <c r="O5" s="6" t="s">
        <v>270</v>
      </c>
      <c r="P5" s="6"/>
      <c r="S5" s="1" t="s">
        <v>271</v>
      </c>
      <c r="T5" s="1"/>
    </row>
    <row r="6" spans="1:20" ht="15">
      <c r="A6" t="s">
        <v>93</v>
      </c>
      <c r="D6" t="s">
        <v>272</v>
      </c>
      <c r="G6" s="6" t="s">
        <v>273</v>
      </c>
      <c r="H6" s="6"/>
      <c r="K6" s="6" t="s">
        <v>274</v>
      </c>
      <c r="L6" s="6"/>
      <c r="O6" s="6" t="s">
        <v>273</v>
      </c>
      <c r="P6" s="6"/>
      <c r="S6" s="6" t="s">
        <v>275</v>
      </c>
      <c r="T6" s="6"/>
    </row>
    <row r="7" spans="1:20" ht="15">
      <c r="A7" t="s">
        <v>23</v>
      </c>
      <c r="D7" t="s">
        <v>219</v>
      </c>
      <c r="G7" s="5">
        <v>4375000</v>
      </c>
      <c r="H7" s="5"/>
      <c r="K7" s="5">
        <v>3750000</v>
      </c>
      <c r="L7" s="5"/>
      <c r="O7" s="5">
        <v>4375000</v>
      </c>
      <c r="P7" s="5"/>
      <c r="S7" s="5">
        <v>12500000</v>
      </c>
      <c r="T7" s="5"/>
    </row>
    <row r="8" spans="1:20" ht="15">
      <c r="A8" t="s">
        <v>98</v>
      </c>
      <c r="D8" t="s">
        <v>219</v>
      </c>
      <c r="G8" s="5">
        <v>1312500</v>
      </c>
      <c r="H8" s="5"/>
      <c r="K8" s="5">
        <v>1125000</v>
      </c>
      <c r="L8" s="5"/>
      <c r="O8" s="5">
        <v>1312500</v>
      </c>
      <c r="P8" s="5"/>
      <c r="S8" s="5">
        <v>3750000</v>
      </c>
      <c r="T8" s="5"/>
    </row>
    <row r="9" spans="1:20" ht="15">
      <c r="A9" t="s">
        <v>100</v>
      </c>
      <c r="D9" t="s">
        <v>276</v>
      </c>
      <c r="G9" s="5">
        <v>1575000</v>
      </c>
      <c r="H9" s="5"/>
      <c r="K9" s="5">
        <v>1350000</v>
      </c>
      <c r="L9" s="5"/>
      <c r="O9" s="5">
        <v>1575000</v>
      </c>
      <c r="P9" s="5"/>
      <c r="S9" s="5">
        <v>4500000</v>
      </c>
      <c r="T9" s="5"/>
    </row>
    <row r="10" spans="1:20" ht="15">
      <c r="A10" t="s">
        <v>102</v>
      </c>
      <c r="D10" t="s">
        <v>230</v>
      </c>
      <c r="G10" s="5">
        <v>1050000</v>
      </c>
      <c r="H10" s="5"/>
      <c r="K10" s="5">
        <v>900000</v>
      </c>
      <c r="L10" s="5"/>
      <c r="O10" s="5">
        <v>1050000</v>
      </c>
      <c r="P10" s="5"/>
      <c r="S10" s="5">
        <v>3000000</v>
      </c>
      <c r="T10" s="5"/>
    </row>
    <row r="11" spans="1:20" ht="15">
      <c r="A11" t="s">
        <v>104</v>
      </c>
      <c r="D11" t="s">
        <v>276</v>
      </c>
      <c r="G11" s="5">
        <v>1575000</v>
      </c>
      <c r="H11" s="5"/>
      <c r="K11" s="5">
        <v>1350000</v>
      </c>
      <c r="L11" s="5"/>
      <c r="O11" s="5">
        <v>1575000</v>
      </c>
      <c r="P11" s="5"/>
      <c r="S11" s="5">
        <v>4500000</v>
      </c>
      <c r="T11" s="5"/>
    </row>
    <row r="12" spans="1:20" ht="15">
      <c r="A12" t="s">
        <v>106</v>
      </c>
      <c r="D12" t="s">
        <v>219</v>
      </c>
      <c r="G12" s="5">
        <v>1312500</v>
      </c>
      <c r="H12" s="5"/>
      <c r="K12" s="5">
        <v>1125000</v>
      </c>
      <c r="L12" s="5"/>
      <c r="O12" s="5">
        <v>1312500</v>
      </c>
      <c r="P12" s="5"/>
      <c r="S12" s="5">
        <v>3750000</v>
      </c>
      <c r="T12" s="5"/>
    </row>
  </sheetData>
  <sheetProtection selectLockedCells="1" selectUnlockedCells="1"/>
  <mergeCells count="37">
    <mergeCell ref="A2:F2"/>
    <mergeCell ref="G4:H4"/>
    <mergeCell ref="K4:L4"/>
    <mergeCell ref="O4:P4"/>
    <mergeCell ref="S4:T4"/>
    <mergeCell ref="G5:H5"/>
    <mergeCell ref="K5:L5"/>
    <mergeCell ref="O5:P5"/>
    <mergeCell ref="S5:T5"/>
    <mergeCell ref="G6:H6"/>
    <mergeCell ref="K6:L6"/>
    <mergeCell ref="O6:P6"/>
    <mergeCell ref="S6:T6"/>
    <mergeCell ref="G7:H7"/>
    <mergeCell ref="K7:L7"/>
    <mergeCell ref="O7:P7"/>
    <mergeCell ref="S7:T7"/>
    <mergeCell ref="G8:H8"/>
    <mergeCell ref="K8:L8"/>
    <mergeCell ref="O8:P8"/>
    <mergeCell ref="S8:T8"/>
    <mergeCell ref="G9:H9"/>
    <mergeCell ref="K9:L9"/>
    <mergeCell ref="O9:P9"/>
    <mergeCell ref="S9:T9"/>
    <mergeCell ref="G10:H10"/>
    <mergeCell ref="K10:L10"/>
    <mergeCell ref="O10:P10"/>
    <mergeCell ref="S10:T10"/>
    <mergeCell ref="G11:H11"/>
    <mergeCell ref="K11:L11"/>
    <mergeCell ref="O11:P11"/>
    <mergeCell ref="S11:T11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G2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4" spans="3:32" ht="15">
      <c r="C4" s="6"/>
      <c r="D4" s="6"/>
      <c r="G4" s="6"/>
      <c r="H4" s="6"/>
      <c r="K4" s="6"/>
      <c r="L4" s="6"/>
      <c r="O4" s="6"/>
      <c r="P4" s="6"/>
      <c r="S4" s="6"/>
      <c r="T4" s="6"/>
      <c r="W4" s="6" t="s">
        <v>277</v>
      </c>
      <c r="X4" s="6"/>
      <c r="AA4" s="6"/>
      <c r="AB4" s="6"/>
      <c r="AE4" s="6"/>
      <c r="AF4" s="6"/>
    </row>
    <row r="5" spans="1:32" ht="15">
      <c r="A5" t="s">
        <v>278</v>
      </c>
      <c r="C5" s="6"/>
      <c r="D5" s="6"/>
      <c r="G5" s="6"/>
      <c r="H5" s="6"/>
      <c r="K5" s="6"/>
      <c r="L5" s="6"/>
      <c r="O5" s="6" t="s">
        <v>279</v>
      </c>
      <c r="P5" s="6"/>
      <c r="S5" s="6" t="s">
        <v>280</v>
      </c>
      <c r="T5" s="6"/>
      <c r="W5" s="6" t="s">
        <v>281</v>
      </c>
      <c r="X5" s="6"/>
      <c r="AA5" s="6" t="s">
        <v>282</v>
      </c>
      <c r="AB5" s="6"/>
      <c r="AE5" s="6"/>
      <c r="AF5" s="6"/>
    </row>
    <row r="6" spans="1:32" ht="15">
      <c r="A6" t="s">
        <v>283</v>
      </c>
      <c r="C6" s="6" t="s">
        <v>284</v>
      </c>
      <c r="D6" s="6"/>
      <c r="G6" s="6" t="s">
        <v>148</v>
      </c>
      <c r="H6" s="6"/>
      <c r="K6" s="6" t="s">
        <v>246</v>
      </c>
      <c r="L6" s="6"/>
      <c r="O6" s="6" t="s">
        <v>140</v>
      </c>
      <c r="P6" s="6"/>
      <c r="S6" s="6" t="s">
        <v>140</v>
      </c>
      <c r="T6" s="6"/>
      <c r="W6" s="6" t="s">
        <v>14</v>
      </c>
      <c r="X6" s="6"/>
      <c r="AA6" s="6" t="s">
        <v>14</v>
      </c>
      <c r="AB6" s="6"/>
      <c r="AE6" s="6" t="s">
        <v>54</v>
      </c>
      <c r="AF6" s="6"/>
    </row>
    <row r="7" spans="1:32" ht="15">
      <c r="A7" s="2" t="s">
        <v>23</v>
      </c>
      <c r="D7">
        <v>2016</v>
      </c>
      <c r="G7" s="5">
        <v>1300000</v>
      </c>
      <c r="H7" s="5"/>
      <c r="K7" s="6" t="s">
        <v>263</v>
      </c>
      <c r="L7" s="6"/>
      <c r="O7" s="5">
        <v>9800076</v>
      </c>
      <c r="P7" s="5"/>
      <c r="S7" s="5">
        <v>4060397</v>
      </c>
      <c r="T7" s="5"/>
      <c r="W7" s="5">
        <v>2246400</v>
      </c>
      <c r="X7" s="5"/>
      <c r="AA7" s="5">
        <v>12885</v>
      </c>
      <c r="AB7" s="5"/>
      <c r="AE7" s="5">
        <v>17419758</v>
      </c>
      <c r="AF7" s="5"/>
    </row>
    <row r="8" spans="1:32" ht="15">
      <c r="A8" t="s">
        <v>285</v>
      </c>
      <c r="D8">
        <v>2015</v>
      </c>
      <c r="G8" s="5">
        <v>1297692</v>
      </c>
      <c r="H8" s="5"/>
      <c r="K8" s="6" t="s">
        <v>263</v>
      </c>
      <c r="L8" s="6"/>
      <c r="O8" s="5">
        <v>7038885</v>
      </c>
      <c r="P8" s="5"/>
      <c r="S8" s="5">
        <v>16286939</v>
      </c>
      <c r="T8" s="5"/>
      <c r="W8" s="5">
        <v>3463200</v>
      </c>
      <c r="X8" s="5"/>
      <c r="AA8" s="5">
        <v>13110</v>
      </c>
      <c r="AB8" s="5"/>
      <c r="AE8" s="5">
        <v>28099826</v>
      </c>
      <c r="AF8" s="5"/>
    </row>
    <row r="9" spans="4:32" ht="15">
      <c r="D9">
        <v>2014</v>
      </c>
      <c r="G9" s="5">
        <v>1100000</v>
      </c>
      <c r="H9" s="5"/>
      <c r="K9" s="6" t="s">
        <v>263</v>
      </c>
      <c r="L9" s="6"/>
      <c r="O9" s="5">
        <v>19883350</v>
      </c>
      <c r="P9" s="5"/>
      <c r="S9" s="5">
        <v>12669261</v>
      </c>
      <c r="T9" s="5"/>
      <c r="W9" s="5">
        <v>2970000</v>
      </c>
      <c r="X9" s="5"/>
      <c r="AA9" s="5">
        <v>12857</v>
      </c>
      <c r="AB9" s="5"/>
      <c r="AE9" s="5">
        <v>36635468</v>
      </c>
      <c r="AF9" s="5"/>
    </row>
    <row r="10" spans="1:32" ht="15">
      <c r="A10" s="2" t="s">
        <v>98</v>
      </c>
      <c r="D10">
        <v>2016</v>
      </c>
      <c r="G10" s="5">
        <v>750000</v>
      </c>
      <c r="H10" s="5"/>
      <c r="K10" s="6" t="s">
        <v>263</v>
      </c>
      <c r="L10" s="6"/>
      <c r="O10" s="5">
        <v>3150148</v>
      </c>
      <c r="P10" s="5"/>
      <c r="S10" s="5">
        <v>1305144</v>
      </c>
      <c r="T10" s="5"/>
      <c r="W10" s="5">
        <v>562500</v>
      </c>
      <c r="X10" s="5"/>
      <c r="AA10" s="5">
        <v>12885</v>
      </c>
      <c r="AB10" s="5"/>
      <c r="AE10" s="5">
        <v>5780677</v>
      </c>
      <c r="AF10" s="5"/>
    </row>
    <row r="11" spans="1:32" ht="15">
      <c r="A11" t="s">
        <v>286</v>
      </c>
      <c r="D11">
        <v>2015</v>
      </c>
      <c r="G11" s="5">
        <v>701796</v>
      </c>
      <c r="H11" s="5"/>
      <c r="K11" s="6" t="s">
        <v>263</v>
      </c>
      <c r="L11" s="6"/>
      <c r="O11" s="5">
        <v>2258991</v>
      </c>
      <c r="P11" s="5"/>
      <c r="S11" s="5">
        <v>5199586</v>
      </c>
      <c r="T11" s="5"/>
      <c r="W11" s="5">
        <v>832500</v>
      </c>
      <c r="X11" s="5"/>
      <c r="AA11" s="5">
        <v>13110</v>
      </c>
      <c r="AB11" s="5"/>
      <c r="AE11" s="5">
        <v>9005983</v>
      </c>
      <c r="AF11" s="5"/>
    </row>
    <row r="12" spans="1:32" ht="15">
      <c r="A12" t="s">
        <v>287</v>
      </c>
      <c r="D12">
        <v>2014</v>
      </c>
      <c r="G12" s="5">
        <v>650000</v>
      </c>
      <c r="H12" s="5"/>
      <c r="K12" s="6" t="s">
        <v>263</v>
      </c>
      <c r="L12" s="6"/>
      <c r="O12" s="5">
        <v>9865110</v>
      </c>
      <c r="P12" s="5"/>
      <c r="S12" s="5">
        <v>4044646</v>
      </c>
      <c r="T12" s="5"/>
      <c r="W12" s="5">
        <v>731250</v>
      </c>
      <c r="X12" s="5"/>
      <c r="AA12" s="5">
        <v>12857</v>
      </c>
      <c r="AB12" s="5"/>
      <c r="AE12" s="5">
        <v>15303863</v>
      </c>
      <c r="AF12" s="5"/>
    </row>
    <row r="13" spans="1:32" ht="15">
      <c r="A13" s="2" t="s">
        <v>100</v>
      </c>
      <c r="D13">
        <v>2016</v>
      </c>
      <c r="G13" s="5">
        <v>561442</v>
      </c>
      <c r="H13" s="5"/>
      <c r="K13" s="6" t="s">
        <v>263</v>
      </c>
      <c r="L13" s="6"/>
      <c r="O13" s="5">
        <v>2625152</v>
      </c>
      <c r="P13" s="5"/>
      <c r="S13" s="5">
        <v>1087620</v>
      </c>
      <c r="T13" s="5"/>
      <c r="W13" s="5">
        <v>500250</v>
      </c>
      <c r="X13" s="5"/>
      <c r="AA13" s="5">
        <v>12885</v>
      </c>
      <c r="AB13" s="5"/>
      <c r="AE13" s="5">
        <v>4787349</v>
      </c>
      <c r="AF13" s="5"/>
    </row>
    <row r="14" spans="1:32" ht="15">
      <c r="A14" t="s">
        <v>101</v>
      </c>
      <c r="D14">
        <v>2015</v>
      </c>
      <c r="G14" s="5">
        <v>528846</v>
      </c>
      <c r="H14" s="5"/>
      <c r="K14" s="5">
        <v>250000</v>
      </c>
      <c r="L14" s="5"/>
      <c r="O14" s="5">
        <v>9078750</v>
      </c>
      <c r="P14" s="5"/>
      <c r="S14" s="5">
        <v>1964534</v>
      </c>
      <c r="T14" s="5"/>
      <c r="W14" s="5">
        <v>552628</v>
      </c>
      <c r="X14" s="5"/>
      <c r="AA14" s="5">
        <v>13110</v>
      </c>
      <c r="AB14" s="5"/>
      <c r="AE14" s="5">
        <v>12387868</v>
      </c>
      <c r="AF14" s="5"/>
    </row>
    <row r="15" spans="1:33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2" ht="15">
      <c r="A16" s="2" t="s">
        <v>102</v>
      </c>
      <c r="D16">
        <v>2016</v>
      </c>
      <c r="G16" s="5">
        <v>672885</v>
      </c>
      <c r="H16" s="5"/>
      <c r="K16" s="6" t="s">
        <v>263</v>
      </c>
      <c r="L16" s="6"/>
      <c r="O16" s="5">
        <v>3150148</v>
      </c>
      <c r="P16" s="5"/>
      <c r="S16" s="5">
        <v>1305144</v>
      </c>
      <c r="T16" s="5"/>
      <c r="W16" s="5">
        <v>420000</v>
      </c>
      <c r="X16" s="5"/>
      <c r="AA16" s="5">
        <v>12885</v>
      </c>
      <c r="AB16" s="5"/>
      <c r="AE16" s="5">
        <v>5561062</v>
      </c>
      <c r="AF16" s="5"/>
    </row>
    <row r="17" spans="1:32" ht="15">
      <c r="A17" t="s">
        <v>103</v>
      </c>
      <c r="D17">
        <v>2015</v>
      </c>
      <c r="G17" s="5">
        <v>629262</v>
      </c>
      <c r="H17" s="5"/>
      <c r="K17" s="6" t="s">
        <v>263</v>
      </c>
      <c r="L17" s="6"/>
      <c r="O17" s="5">
        <v>2258991</v>
      </c>
      <c r="P17" s="5"/>
      <c r="S17" s="5">
        <v>5199586</v>
      </c>
      <c r="T17" s="5"/>
      <c r="W17" s="5">
        <v>721500</v>
      </c>
      <c r="X17" s="5"/>
      <c r="AA17" s="5">
        <v>13110</v>
      </c>
      <c r="AB17" s="5"/>
      <c r="AE17" s="5">
        <v>8822449</v>
      </c>
      <c r="AF17" s="5"/>
    </row>
    <row r="18" spans="4:32" ht="15">
      <c r="D18">
        <v>2014</v>
      </c>
      <c r="G18" s="5">
        <v>600000</v>
      </c>
      <c r="H18" s="5"/>
      <c r="K18" s="6" t="s">
        <v>263</v>
      </c>
      <c r="L18" s="6"/>
      <c r="O18" s="5">
        <v>9865110</v>
      </c>
      <c r="P18" s="5"/>
      <c r="S18" s="5">
        <v>4044646</v>
      </c>
      <c r="T18" s="5"/>
      <c r="W18" s="5">
        <v>675000</v>
      </c>
      <c r="X18" s="5"/>
      <c r="AA18" s="5">
        <v>12857</v>
      </c>
      <c r="AB18" s="5"/>
      <c r="AE18" s="5">
        <v>15197613</v>
      </c>
      <c r="AF18" s="5"/>
    </row>
    <row r="19" spans="1:32" ht="15">
      <c r="A19" s="2" t="s">
        <v>104</v>
      </c>
      <c r="D19">
        <v>2016</v>
      </c>
      <c r="G19" s="5">
        <v>517846</v>
      </c>
      <c r="H19" s="5"/>
      <c r="K19" s="5">
        <v>250000</v>
      </c>
      <c r="L19" s="5"/>
      <c r="O19" s="5">
        <v>1689672</v>
      </c>
      <c r="P19" s="5"/>
      <c r="S19" s="5">
        <v>4731100</v>
      </c>
      <c r="T19" s="5"/>
      <c r="W19" s="5">
        <v>499867</v>
      </c>
      <c r="X19" s="5"/>
      <c r="AA19" s="5">
        <v>41779</v>
      </c>
      <c r="AB19" s="5"/>
      <c r="AE19" s="5">
        <v>7730264</v>
      </c>
      <c r="AF19" s="5"/>
    </row>
    <row r="20" ht="15">
      <c r="A20" t="s">
        <v>105</v>
      </c>
    </row>
    <row r="21" spans="1:33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2" ht="15">
      <c r="A22" s="2" t="s">
        <v>106</v>
      </c>
      <c r="D22">
        <v>2016</v>
      </c>
      <c r="G22" s="5">
        <v>540750</v>
      </c>
      <c r="H22" s="5"/>
      <c r="K22" s="6" t="s">
        <v>263</v>
      </c>
      <c r="L22" s="6"/>
      <c r="O22" s="5">
        <v>3150148</v>
      </c>
      <c r="P22" s="5"/>
      <c r="S22" s="5">
        <v>1305144</v>
      </c>
      <c r="T22" s="5"/>
      <c r="W22" s="5">
        <v>438007</v>
      </c>
      <c r="X22" s="5"/>
      <c r="AA22" s="5">
        <v>960</v>
      </c>
      <c r="AB22" s="5"/>
      <c r="AE22" s="5">
        <v>5435009</v>
      </c>
      <c r="AF22" s="5"/>
    </row>
    <row r="23" ht="15">
      <c r="A23" t="s">
        <v>107</v>
      </c>
    </row>
  </sheetData>
  <sheetProtection selectLockedCells="1" selectUnlockedCells="1"/>
  <mergeCells count="118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G7:H7"/>
    <mergeCell ref="K7:L7"/>
    <mergeCell ref="O7:P7"/>
    <mergeCell ref="S7:T7"/>
    <mergeCell ref="W7:X7"/>
    <mergeCell ref="AA7:AB7"/>
    <mergeCell ref="AE7:AF7"/>
    <mergeCell ref="G8:H8"/>
    <mergeCell ref="K8:L8"/>
    <mergeCell ref="O8:P8"/>
    <mergeCell ref="S8:T8"/>
    <mergeCell ref="W8:X8"/>
    <mergeCell ref="AA8:AB8"/>
    <mergeCell ref="AE8:AF8"/>
    <mergeCell ref="G9:H9"/>
    <mergeCell ref="K9:L9"/>
    <mergeCell ref="O9:P9"/>
    <mergeCell ref="S9:T9"/>
    <mergeCell ref="W9:X9"/>
    <mergeCell ref="AA9:AB9"/>
    <mergeCell ref="AE9:AF9"/>
    <mergeCell ref="G10:H10"/>
    <mergeCell ref="K10:L10"/>
    <mergeCell ref="O10:P10"/>
    <mergeCell ref="S10:T10"/>
    <mergeCell ref="W10:X10"/>
    <mergeCell ref="AA10:AB10"/>
    <mergeCell ref="AE10:AF10"/>
    <mergeCell ref="G11:H11"/>
    <mergeCell ref="K11:L11"/>
    <mergeCell ref="O11:P11"/>
    <mergeCell ref="S11:T11"/>
    <mergeCell ref="W11:X11"/>
    <mergeCell ref="AA11:AB11"/>
    <mergeCell ref="AE11:AF11"/>
    <mergeCell ref="G12:H12"/>
    <mergeCell ref="K12:L12"/>
    <mergeCell ref="O12:P12"/>
    <mergeCell ref="S12:T12"/>
    <mergeCell ref="W12:X12"/>
    <mergeCell ref="AA12:AB12"/>
    <mergeCell ref="AE12:AF12"/>
    <mergeCell ref="G13:H13"/>
    <mergeCell ref="K13:L13"/>
    <mergeCell ref="O13:P13"/>
    <mergeCell ref="S13:T13"/>
    <mergeCell ref="W13:X13"/>
    <mergeCell ref="AA13:AB13"/>
    <mergeCell ref="AE13:AF13"/>
    <mergeCell ref="G14:H14"/>
    <mergeCell ref="K14:L14"/>
    <mergeCell ref="O14:P14"/>
    <mergeCell ref="S14:T14"/>
    <mergeCell ref="W14:X14"/>
    <mergeCell ref="AA14:AB14"/>
    <mergeCell ref="AE14:AF14"/>
    <mergeCell ref="A15:AG15"/>
    <mergeCell ref="G16:H16"/>
    <mergeCell ref="K16:L16"/>
    <mergeCell ref="O16:P16"/>
    <mergeCell ref="S16:T16"/>
    <mergeCell ref="W16:X16"/>
    <mergeCell ref="AA16:AB16"/>
    <mergeCell ref="AE16:AF16"/>
    <mergeCell ref="G17:H17"/>
    <mergeCell ref="K17:L17"/>
    <mergeCell ref="O17:P17"/>
    <mergeCell ref="S17:T17"/>
    <mergeCell ref="W17:X17"/>
    <mergeCell ref="AA17:AB17"/>
    <mergeCell ref="AE17:AF17"/>
    <mergeCell ref="G18:H18"/>
    <mergeCell ref="K18:L18"/>
    <mergeCell ref="O18:P18"/>
    <mergeCell ref="S18:T18"/>
    <mergeCell ref="W18:X18"/>
    <mergeCell ref="AA18:AB18"/>
    <mergeCell ref="AE18:AF18"/>
    <mergeCell ref="G19:H19"/>
    <mergeCell ref="K19:L19"/>
    <mergeCell ref="O19:P19"/>
    <mergeCell ref="S19:T19"/>
    <mergeCell ref="W19:X19"/>
    <mergeCell ref="AA19:AB19"/>
    <mergeCell ref="AE19:AF19"/>
    <mergeCell ref="A21:AG21"/>
    <mergeCell ref="G22:H22"/>
    <mergeCell ref="K22:L22"/>
    <mergeCell ref="O22:P22"/>
    <mergeCell ref="S22:T22"/>
    <mergeCell ref="W22:X22"/>
    <mergeCell ref="AA22:AB22"/>
    <mergeCell ref="AE22:AF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Z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5" width="8.7109375" style="0" customWidth="1"/>
    <col min="6" max="6" width="1.7109375" style="0" customWidth="1"/>
    <col min="7" max="7" width="4.7109375" style="0" customWidth="1"/>
    <col min="8" max="8" width="8.7109375" style="0" customWidth="1"/>
    <col min="9" max="9" width="1.7109375" style="0" customWidth="1"/>
    <col min="10" max="13" width="8.7109375" style="0" customWidth="1"/>
    <col min="14" max="14" width="1.7109375" style="0" customWidth="1"/>
    <col min="15" max="15" width="4.7109375" style="0" customWidth="1"/>
    <col min="16" max="16" width="8.7109375" style="0" customWidth="1"/>
    <col min="17" max="17" width="1.7109375" style="0" customWidth="1"/>
    <col min="18" max="18" width="4.7109375" style="0" customWidth="1"/>
    <col min="19" max="19" width="8.7109375" style="0" customWidth="1"/>
    <col min="20" max="20" width="1.7109375" style="0" customWidth="1"/>
    <col min="21" max="21" width="4.7109375" style="0" customWidth="1"/>
    <col min="22" max="22" width="8.7109375" style="0" customWidth="1"/>
    <col min="23" max="23" width="1.7109375" style="0" customWidth="1"/>
    <col min="24" max="16384" width="8.7109375" style="0" customWidth="1"/>
  </cols>
  <sheetData>
    <row r="2" spans="1:6" ht="15">
      <c r="A2" s="1" t="s">
        <v>288</v>
      </c>
      <c r="B2" s="1"/>
      <c r="C2" s="1"/>
      <c r="D2" s="1"/>
      <c r="E2" s="1"/>
      <c r="F2" s="1"/>
    </row>
    <row r="4" spans="3:26" ht="15">
      <c r="C4" s="6"/>
      <c r="D4" s="6"/>
      <c r="F4" s="6" t="s">
        <v>234</v>
      </c>
      <c r="G4" s="6"/>
      <c r="K4" s="6" t="s">
        <v>204</v>
      </c>
      <c r="L4" s="6"/>
      <c r="N4" s="6" t="s">
        <v>151</v>
      </c>
      <c r="O4" s="6"/>
      <c r="Q4" s="6" t="s">
        <v>234</v>
      </c>
      <c r="R4" s="6"/>
      <c r="T4" s="6"/>
      <c r="U4" s="6"/>
      <c r="Y4" s="6" t="s">
        <v>204</v>
      </c>
      <c r="Z4" s="6"/>
    </row>
    <row r="5" spans="3:26" ht="15">
      <c r="C5" s="6"/>
      <c r="D5" s="6"/>
      <c r="F5" s="6" t="s">
        <v>289</v>
      </c>
      <c r="G5" s="6"/>
      <c r="K5" s="6" t="s">
        <v>243</v>
      </c>
      <c r="L5" s="6"/>
      <c r="N5" s="6" t="s">
        <v>244</v>
      </c>
      <c r="O5" s="6"/>
      <c r="Q5" s="6" t="s">
        <v>244</v>
      </c>
      <c r="R5" s="6"/>
      <c r="T5" s="6" t="s">
        <v>245</v>
      </c>
      <c r="U5" s="6"/>
      <c r="Y5" s="6" t="s">
        <v>244</v>
      </c>
      <c r="Z5" s="6"/>
    </row>
    <row r="6" spans="1:26" ht="15">
      <c r="A6" t="s">
        <v>93</v>
      </c>
      <c r="C6" s="6" t="s">
        <v>290</v>
      </c>
      <c r="D6" s="6"/>
      <c r="F6" s="6" t="s">
        <v>243</v>
      </c>
      <c r="G6" s="6"/>
      <c r="K6" s="6" t="s">
        <v>246</v>
      </c>
      <c r="L6" s="6"/>
      <c r="N6" s="6" t="s">
        <v>247</v>
      </c>
      <c r="O6" s="6"/>
      <c r="Q6" s="6" t="s">
        <v>247</v>
      </c>
      <c r="R6" s="6"/>
      <c r="T6" s="6" t="s">
        <v>247</v>
      </c>
      <c r="U6" s="6"/>
      <c r="Y6" s="6" t="s">
        <v>149</v>
      </c>
      <c r="Z6" s="6"/>
    </row>
    <row r="7" spans="1:26" ht="15">
      <c r="A7" t="s">
        <v>23</v>
      </c>
      <c r="C7" s="5">
        <v>1300000</v>
      </c>
      <c r="D7" s="5"/>
      <c r="F7" t="s">
        <v>250</v>
      </c>
      <c r="G7" t="s">
        <v>251</v>
      </c>
      <c r="I7" t="e">
        <f aca="true" t="shared" si="0" ref="I7:I12">#N/A</f>
        <v>#N/A</v>
      </c>
      <c r="K7" s="5">
        <v>1560000</v>
      </c>
      <c r="L7" s="5"/>
      <c r="N7" t="s">
        <v>250</v>
      </c>
      <c r="O7" t="s">
        <v>251</v>
      </c>
      <c r="Q7" t="s">
        <v>250</v>
      </c>
      <c r="R7" t="s">
        <v>251</v>
      </c>
      <c r="T7" t="s">
        <v>250</v>
      </c>
      <c r="U7" t="s">
        <v>20</v>
      </c>
      <c r="W7" t="e">
        <f aca="true" t="shared" si="1" ref="W7:W12">#N/A</f>
        <v>#N/A</v>
      </c>
      <c r="Y7" s="5">
        <v>2246400</v>
      </c>
      <c r="Z7" s="5"/>
    </row>
    <row r="8" spans="1:26" ht="15">
      <c r="A8" t="s">
        <v>98</v>
      </c>
      <c r="C8" s="5">
        <v>750000</v>
      </c>
      <c r="D8" s="5"/>
      <c r="F8" t="s">
        <v>250</v>
      </c>
      <c r="G8" t="s">
        <v>291</v>
      </c>
      <c r="I8" t="e">
        <f t="shared" si="0"/>
        <v>#N/A</v>
      </c>
      <c r="K8" s="5">
        <v>375000</v>
      </c>
      <c r="L8" s="5"/>
      <c r="N8" t="s">
        <v>250</v>
      </c>
      <c r="O8" t="s">
        <v>251</v>
      </c>
      <c r="Q8" t="s">
        <v>250</v>
      </c>
      <c r="R8" t="s">
        <v>253</v>
      </c>
      <c r="T8" t="s">
        <v>250</v>
      </c>
      <c r="U8" t="s">
        <v>20</v>
      </c>
      <c r="W8" t="e">
        <f t="shared" si="1"/>
        <v>#N/A</v>
      </c>
      <c r="Y8" s="5">
        <v>562500</v>
      </c>
      <c r="Z8" s="5"/>
    </row>
    <row r="9" spans="1:26" ht="15">
      <c r="A9" t="s">
        <v>100</v>
      </c>
      <c r="C9" s="5">
        <v>575000</v>
      </c>
      <c r="D9" s="5"/>
      <c r="F9" t="s">
        <v>250</v>
      </c>
      <c r="G9" t="s">
        <v>291</v>
      </c>
      <c r="I9" t="e">
        <f t="shared" si="0"/>
        <v>#N/A</v>
      </c>
      <c r="K9" s="5">
        <v>287500</v>
      </c>
      <c r="L9" s="5"/>
      <c r="N9" t="s">
        <v>250</v>
      </c>
      <c r="O9" t="s">
        <v>251</v>
      </c>
      <c r="Q9" t="s">
        <v>250</v>
      </c>
      <c r="R9" t="s">
        <v>254</v>
      </c>
      <c r="T9" t="s">
        <v>250</v>
      </c>
      <c r="U9" t="s">
        <v>20</v>
      </c>
      <c r="W9" t="e">
        <f t="shared" si="1"/>
        <v>#N/A</v>
      </c>
      <c r="Y9" s="5">
        <v>500250</v>
      </c>
      <c r="Z9" s="5"/>
    </row>
    <row r="10" spans="1:26" ht="15">
      <c r="A10" t="s">
        <v>102</v>
      </c>
      <c r="C10" s="5">
        <v>700000</v>
      </c>
      <c r="D10" s="5"/>
      <c r="F10" t="s">
        <v>250</v>
      </c>
      <c r="G10" t="s">
        <v>291</v>
      </c>
      <c r="I10" t="e">
        <f t="shared" si="0"/>
        <v>#N/A</v>
      </c>
      <c r="K10" s="5">
        <v>350000</v>
      </c>
      <c r="L10" s="5"/>
      <c r="N10" t="s">
        <v>250</v>
      </c>
      <c r="O10" t="s">
        <v>251</v>
      </c>
      <c r="Q10" t="s">
        <v>250</v>
      </c>
      <c r="R10" t="s">
        <v>20</v>
      </c>
      <c r="T10" t="s">
        <v>250</v>
      </c>
      <c r="U10" t="s">
        <v>20</v>
      </c>
      <c r="W10" t="e">
        <f t="shared" si="1"/>
        <v>#N/A</v>
      </c>
      <c r="Y10" s="5">
        <v>420000</v>
      </c>
      <c r="Z10" s="5"/>
    </row>
    <row r="11" spans="1:26" ht="15">
      <c r="A11" t="s">
        <v>104</v>
      </c>
      <c r="C11" s="5">
        <v>560000</v>
      </c>
      <c r="D11" s="5"/>
      <c r="F11" t="s">
        <v>250</v>
      </c>
      <c r="G11" t="s">
        <v>291</v>
      </c>
      <c r="I11" t="e">
        <f t="shared" si="0"/>
        <v>#N/A</v>
      </c>
      <c r="K11" s="5">
        <v>280000</v>
      </c>
      <c r="L11" s="5"/>
      <c r="N11" t="s">
        <v>250</v>
      </c>
      <c r="O11" t="s">
        <v>251</v>
      </c>
      <c r="Q11" t="s">
        <v>250</v>
      </c>
      <c r="R11" t="s">
        <v>257</v>
      </c>
      <c r="T11" t="s">
        <v>250</v>
      </c>
      <c r="U11" t="s">
        <v>258</v>
      </c>
      <c r="W11" t="e">
        <f t="shared" si="1"/>
        <v>#N/A</v>
      </c>
      <c r="Y11" s="5">
        <v>499867</v>
      </c>
      <c r="Z11" s="5"/>
    </row>
    <row r="12" spans="1:26" ht="15">
      <c r="A12" t="s">
        <v>106</v>
      </c>
      <c r="C12" s="5">
        <v>540750</v>
      </c>
      <c r="D12" s="5"/>
      <c r="F12" t="s">
        <v>250</v>
      </c>
      <c r="G12" t="s">
        <v>291</v>
      </c>
      <c r="I12" t="e">
        <f t="shared" si="0"/>
        <v>#N/A</v>
      </c>
      <c r="K12" s="5">
        <v>270375</v>
      </c>
      <c r="L12" s="5"/>
      <c r="N12" t="s">
        <v>250</v>
      </c>
      <c r="O12" t="s">
        <v>251</v>
      </c>
      <c r="Q12" t="s">
        <v>250</v>
      </c>
      <c r="R12" t="s">
        <v>260</v>
      </c>
      <c r="T12" t="s">
        <v>250</v>
      </c>
      <c r="U12" t="s">
        <v>20</v>
      </c>
      <c r="W12" t="e">
        <f t="shared" si="1"/>
        <v>#N/A</v>
      </c>
      <c r="Y12" s="5">
        <v>438007</v>
      </c>
      <c r="Z12" s="5"/>
    </row>
  </sheetData>
  <sheetProtection selectLockedCells="1" selectUnlockedCells="1"/>
  <mergeCells count="40">
    <mergeCell ref="A2:F2"/>
    <mergeCell ref="C4:D4"/>
    <mergeCell ref="F4:G4"/>
    <mergeCell ref="K4:L4"/>
    <mergeCell ref="N4:O4"/>
    <mergeCell ref="Q4:R4"/>
    <mergeCell ref="T4:U4"/>
    <mergeCell ref="Y4:Z4"/>
    <mergeCell ref="C5:D5"/>
    <mergeCell ref="F5:G5"/>
    <mergeCell ref="K5:L5"/>
    <mergeCell ref="N5:O5"/>
    <mergeCell ref="Q5:R5"/>
    <mergeCell ref="T5:U5"/>
    <mergeCell ref="Y5:Z5"/>
    <mergeCell ref="C6:D6"/>
    <mergeCell ref="F6:G6"/>
    <mergeCell ref="K6:L6"/>
    <mergeCell ref="N6:O6"/>
    <mergeCell ref="Q6:R6"/>
    <mergeCell ref="T6:U6"/>
    <mergeCell ref="Y6:Z6"/>
    <mergeCell ref="C7:D7"/>
    <mergeCell ref="K7:L7"/>
    <mergeCell ref="Y7:Z7"/>
    <mergeCell ref="C8:D8"/>
    <mergeCell ref="K8:L8"/>
    <mergeCell ref="Y8:Z8"/>
    <mergeCell ref="C9:D9"/>
    <mergeCell ref="K9:L9"/>
    <mergeCell ref="Y9:Z9"/>
    <mergeCell ref="C10:D10"/>
    <mergeCell ref="K10:L10"/>
    <mergeCell ref="Y10:Z10"/>
    <mergeCell ref="C11:D11"/>
    <mergeCell ref="K11:L11"/>
    <mergeCell ref="Y11:Z11"/>
    <mergeCell ref="C12:D12"/>
    <mergeCell ref="K12:L12"/>
    <mergeCell ref="Y12:Z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4" spans="3:16" ht="15">
      <c r="C4" s="6" t="s">
        <v>293</v>
      </c>
      <c r="D4" s="6"/>
      <c r="G4" s="1" t="s">
        <v>294</v>
      </c>
      <c r="H4" s="1"/>
      <c r="K4" s="1" t="s">
        <v>295</v>
      </c>
      <c r="L4" s="1"/>
      <c r="O4" s="6"/>
      <c r="P4" s="6"/>
    </row>
    <row r="5" spans="1:16" ht="15">
      <c r="A5" t="s">
        <v>93</v>
      </c>
      <c r="C5" s="1" t="s">
        <v>296</v>
      </c>
      <c r="D5" s="1"/>
      <c r="G5" s="1" t="s">
        <v>297</v>
      </c>
      <c r="H5" s="1"/>
      <c r="K5" s="1" t="s">
        <v>298</v>
      </c>
      <c r="L5" s="1"/>
      <c r="O5" s="1" t="s">
        <v>54</v>
      </c>
      <c r="P5" s="1"/>
    </row>
    <row r="6" spans="1:16" ht="15">
      <c r="A6" t="s">
        <v>23</v>
      </c>
      <c r="C6" s="5">
        <v>11925</v>
      </c>
      <c r="D6" s="5"/>
      <c r="H6" s="13">
        <v>960</v>
      </c>
      <c r="K6" s="6" t="s">
        <v>263</v>
      </c>
      <c r="L6" s="6"/>
      <c r="O6" s="5">
        <v>12885</v>
      </c>
      <c r="P6" s="5"/>
    </row>
    <row r="7" spans="1:16" ht="15">
      <c r="A7" t="s">
        <v>98</v>
      </c>
      <c r="C7" s="5">
        <v>11925</v>
      </c>
      <c r="D7" s="5"/>
      <c r="H7" s="13">
        <v>960</v>
      </c>
      <c r="K7" s="6" t="s">
        <v>263</v>
      </c>
      <c r="L7" s="6"/>
      <c r="O7" s="5">
        <v>12885</v>
      </c>
      <c r="P7" s="5"/>
    </row>
    <row r="8" spans="1:16" ht="15">
      <c r="A8" t="s">
        <v>100</v>
      </c>
      <c r="C8" s="5">
        <v>11925</v>
      </c>
      <c r="D8" s="5"/>
      <c r="H8" s="13">
        <v>960</v>
      </c>
      <c r="K8" s="6" t="s">
        <v>263</v>
      </c>
      <c r="L8" s="6"/>
      <c r="O8" s="5">
        <v>12885</v>
      </c>
      <c r="P8" s="5"/>
    </row>
    <row r="9" spans="1:16" ht="15">
      <c r="A9" t="s">
        <v>102</v>
      </c>
      <c r="C9" s="5">
        <v>11925</v>
      </c>
      <c r="D9" s="5"/>
      <c r="H9" s="13">
        <v>960</v>
      </c>
      <c r="K9" s="6" t="s">
        <v>263</v>
      </c>
      <c r="L9" s="6"/>
      <c r="O9" s="5">
        <v>12885</v>
      </c>
      <c r="P9" s="5"/>
    </row>
    <row r="10" spans="1:16" ht="15">
      <c r="A10" t="s">
        <v>104</v>
      </c>
      <c r="C10" s="5">
        <v>11925</v>
      </c>
      <c r="D10" s="5"/>
      <c r="H10" s="13">
        <v>960</v>
      </c>
      <c r="K10" s="5">
        <v>28894</v>
      </c>
      <c r="L10" s="5"/>
      <c r="O10" s="5">
        <v>41779</v>
      </c>
      <c r="P10" s="5"/>
    </row>
    <row r="11" spans="1:16" ht="15">
      <c r="A11" t="s">
        <v>106</v>
      </c>
      <c r="C11" s="6" t="s">
        <v>263</v>
      </c>
      <c r="D11" s="6"/>
      <c r="H11" s="13">
        <v>960</v>
      </c>
      <c r="K11" s="6" t="s">
        <v>263</v>
      </c>
      <c r="L11" s="6"/>
      <c r="O11" s="5">
        <v>960</v>
      </c>
      <c r="P11" s="5"/>
    </row>
  </sheetData>
  <sheetProtection selectLockedCells="1" selectUnlockedCells="1"/>
  <mergeCells count="27">
    <mergeCell ref="A2:F2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K6:L6"/>
    <mergeCell ref="O6:P6"/>
    <mergeCell ref="C7:D7"/>
    <mergeCell ref="K7:L7"/>
    <mergeCell ref="O7:P7"/>
    <mergeCell ref="C8:D8"/>
    <mergeCell ref="K8:L8"/>
    <mergeCell ref="O8:P8"/>
    <mergeCell ref="C9:D9"/>
    <mergeCell ref="K9:L9"/>
    <mergeCell ref="O9:P9"/>
    <mergeCell ref="C10:D10"/>
    <mergeCell ref="K10:L10"/>
    <mergeCell ref="O10:P10"/>
    <mergeCell ref="C11:D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4" spans="3:17" ht="15">
      <c r="C4" s="6" t="s">
        <v>300</v>
      </c>
      <c r="D4" s="6"/>
      <c r="E4" s="6"/>
      <c r="F4" s="6"/>
      <c r="G4" s="6"/>
      <c r="H4" s="6"/>
      <c r="K4" s="6" t="s">
        <v>301</v>
      </c>
      <c r="L4" s="6"/>
      <c r="M4" s="6"/>
      <c r="N4" s="6"/>
      <c r="O4" s="6"/>
      <c r="P4" s="6"/>
      <c r="Q4" s="6"/>
    </row>
    <row r="5" spans="3:16" ht="15">
      <c r="C5" s="6" t="s">
        <v>302</v>
      </c>
      <c r="D5" s="6"/>
      <c r="G5" s="6"/>
      <c r="H5" s="6"/>
      <c r="K5" s="6" t="s">
        <v>302</v>
      </c>
      <c r="L5" s="6"/>
      <c r="O5" s="6"/>
      <c r="P5" s="6"/>
    </row>
    <row r="6" spans="3:16" ht="15">
      <c r="C6" s="6" t="s">
        <v>303</v>
      </c>
      <c r="D6" s="6"/>
      <c r="G6" s="6" t="s">
        <v>304</v>
      </c>
      <c r="H6" s="6"/>
      <c r="K6" s="6" t="s">
        <v>303</v>
      </c>
      <c r="L6" s="6"/>
      <c r="O6" s="6" t="s">
        <v>304</v>
      </c>
      <c r="P6" s="6"/>
    </row>
    <row r="7" spans="1:16" ht="15">
      <c r="A7" t="s">
        <v>93</v>
      </c>
      <c r="C7" s="6" t="s">
        <v>305</v>
      </c>
      <c r="D7" s="6"/>
      <c r="G7" s="6" t="s">
        <v>306</v>
      </c>
      <c r="H7" s="6"/>
      <c r="K7" s="6" t="s">
        <v>307</v>
      </c>
      <c r="L7" s="6"/>
      <c r="O7" s="6" t="s">
        <v>308</v>
      </c>
      <c r="P7" s="6"/>
    </row>
    <row r="8" spans="1:16" ht="15">
      <c r="A8" t="s">
        <v>23</v>
      </c>
      <c r="D8" t="s">
        <v>71</v>
      </c>
      <c r="H8" t="s">
        <v>309</v>
      </c>
      <c r="L8" s="4">
        <v>19667</v>
      </c>
      <c r="O8" s="5">
        <v>1790484</v>
      </c>
      <c r="P8" s="5"/>
    </row>
    <row r="9" spans="1:16" ht="15">
      <c r="A9" t="s">
        <v>98</v>
      </c>
      <c r="D9" t="s">
        <v>71</v>
      </c>
      <c r="H9" t="s">
        <v>309</v>
      </c>
      <c r="L9" s="4">
        <v>12084</v>
      </c>
      <c r="O9" s="5">
        <v>1100127</v>
      </c>
      <c r="P9" s="5"/>
    </row>
    <row r="10" spans="1:16" ht="15">
      <c r="A10" t="s">
        <v>100</v>
      </c>
      <c r="D10" t="s">
        <v>71</v>
      </c>
      <c r="H10" t="s">
        <v>309</v>
      </c>
      <c r="L10" t="s">
        <v>71</v>
      </c>
      <c r="O10" s="6" t="s">
        <v>263</v>
      </c>
      <c r="P10" s="6"/>
    </row>
    <row r="11" spans="1:16" ht="15">
      <c r="A11" t="s">
        <v>102</v>
      </c>
      <c r="D11" t="s">
        <v>71</v>
      </c>
      <c r="H11" t="s">
        <v>309</v>
      </c>
      <c r="L11" s="4">
        <v>8458</v>
      </c>
      <c r="O11" s="5">
        <v>758323</v>
      </c>
      <c r="P11" s="5"/>
    </row>
    <row r="12" spans="1:16" ht="15">
      <c r="A12" t="s">
        <v>104</v>
      </c>
      <c r="D12" t="s">
        <v>71</v>
      </c>
      <c r="H12" t="s">
        <v>309</v>
      </c>
      <c r="L12" t="s">
        <v>71</v>
      </c>
      <c r="O12" s="6" t="s">
        <v>263</v>
      </c>
      <c r="P12" s="6"/>
    </row>
    <row r="13" spans="1:16" ht="15">
      <c r="A13" t="s">
        <v>106</v>
      </c>
      <c r="D13" t="s">
        <v>71</v>
      </c>
      <c r="H13" t="s">
        <v>309</v>
      </c>
      <c r="L13" s="4">
        <v>10166</v>
      </c>
      <c r="O13" s="5">
        <v>925513</v>
      </c>
      <c r="P13" s="5"/>
    </row>
  </sheetData>
  <sheetProtection selectLockedCells="1" selectUnlockedCells="1"/>
  <mergeCells count="21">
    <mergeCell ref="A2:F2"/>
    <mergeCell ref="C4:H4"/>
    <mergeCell ref="K4:Q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O8:P8"/>
    <mergeCell ref="O9:P9"/>
    <mergeCell ref="O10:P10"/>
    <mergeCell ref="O11:P11"/>
    <mergeCell ref="O12:P12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4" spans="1:16" ht="39.75" customHeight="1">
      <c r="A4" t="s">
        <v>50</v>
      </c>
      <c r="C4" s="7" t="s">
        <v>51</v>
      </c>
      <c r="D4" s="7"/>
      <c r="G4" s="8" t="s">
        <v>52</v>
      </c>
      <c r="H4" s="8"/>
      <c r="K4" s="8" t="s">
        <v>53</v>
      </c>
      <c r="L4" s="8"/>
      <c r="O4" s="1" t="s">
        <v>54</v>
      </c>
      <c r="P4" s="1"/>
    </row>
    <row r="5" spans="1:16" ht="15">
      <c r="A5" t="s">
        <v>17</v>
      </c>
      <c r="C5" s="5">
        <v>105000</v>
      </c>
      <c r="D5" s="5"/>
      <c r="G5" s="5">
        <v>275013</v>
      </c>
      <c r="H5" s="5"/>
      <c r="K5" s="5">
        <v>288083</v>
      </c>
      <c r="L5" s="5"/>
      <c r="O5" s="5">
        <v>668096</v>
      </c>
      <c r="P5" s="5"/>
    </row>
    <row r="6" spans="1:16" ht="15">
      <c r="A6" t="s">
        <v>19</v>
      </c>
      <c r="C6" s="5">
        <v>105000</v>
      </c>
      <c r="D6" s="5"/>
      <c r="G6" s="5">
        <v>275013</v>
      </c>
      <c r="H6" s="5"/>
      <c r="K6" s="5">
        <v>288083</v>
      </c>
      <c r="L6" s="5"/>
      <c r="O6" s="5">
        <v>668096</v>
      </c>
      <c r="P6" s="5"/>
    </row>
    <row r="7" spans="1:16" ht="15">
      <c r="A7" t="s">
        <v>21</v>
      </c>
      <c r="C7" s="5">
        <v>125000</v>
      </c>
      <c r="D7" s="5"/>
      <c r="G7" s="5">
        <v>275013</v>
      </c>
      <c r="H7" s="5"/>
      <c r="K7" s="5">
        <v>288083</v>
      </c>
      <c r="L7" s="5"/>
      <c r="O7" s="5">
        <v>688096</v>
      </c>
      <c r="P7" s="5"/>
    </row>
    <row r="8" spans="1:16" ht="15">
      <c r="A8" t="s">
        <v>22</v>
      </c>
      <c r="C8" s="5">
        <v>110000</v>
      </c>
      <c r="D8" s="5"/>
      <c r="G8" s="5">
        <v>275013</v>
      </c>
      <c r="H8" s="5"/>
      <c r="K8" s="5">
        <v>288083</v>
      </c>
      <c r="L8" s="5"/>
      <c r="O8" s="5">
        <v>673096</v>
      </c>
      <c r="P8" s="5"/>
    </row>
    <row r="9" spans="1:16" ht="15">
      <c r="A9" t="s">
        <v>24</v>
      </c>
      <c r="C9" s="5">
        <v>95000</v>
      </c>
      <c r="D9" s="5"/>
      <c r="G9" s="5">
        <v>275013</v>
      </c>
      <c r="H9" s="5"/>
      <c r="K9" s="5">
        <v>288083</v>
      </c>
      <c r="L9" s="5"/>
      <c r="O9" s="5">
        <v>658096</v>
      </c>
      <c r="P9" s="5"/>
    </row>
    <row r="10" spans="1:16" ht="15">
      <c r="A10" t="s">
        <v>55</v>
      </c>
      <c r="C10" s="5">
        <v>165000</v>
      </c>
      <c r="D10" s="5"/>
      <c r="G10" s="5">
        <v>275013</v>
      </c>
      <c r="H10" s="5"/>
      <c r="K10" s="5">
        <v>288083</v>
      </c>
      <c r="L10" s="5"/>
      <c r="O10" s="5">
        <v>728096</v>
      </c>
      <c r="P10" s="5"/>
    </row>
    <row r="11" spans="1:16" ht="15">
      <c r="A11" t="s">
        <v>26</v>
      </c>
      <c r="C11" s="5">
        <v>155000</v>
      </c>
      <c r="D11" s="5"/>
      <c r="G11" s="5">
        <v>275013</v>
      </c>
      <c r="H11" s="5"/>
      <c r="K11" s="5">
        <v>288083</v>
      </c>
      <c r="L11" s="5"/>
      <c r="O11" s="5">
        <v>718096</v>
      </c>
      <c r="P11" s="5"/>
    </row>
    <row r="12" spans="1:16" ht="15">
      <c r="A12" t="s">
        <v>28</v>
      </c>
      <c r="C12" s="5">
        <v>105000</v>
      </c>
      <c r="D12" s="5"/>
      <c r="G12" s="5">
        <v>275013</v>
      </c>
      <c r="H12" s="5"/>
      <c r="K12" s="5">
        <v>288083</v>
      </c>
      <c r="L12" s="5"/>
      <c r="O12" s="5">
        <v>668096</v>
      </c>
      <c r="P12" s="5"/>
    </row>
  </sheetData>
  <sheetProtection selectLockedCells="1" selectUnlockedCells="1"/>
  <mergeCells count="37">
    <mergeCell ref="A2:F2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B2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4" spans="3:28" ht="15">
      <c r="C4" s="6"/>
      <c r="D4" s="6"/>
      <c r="G4" s="6"/>
      <c r="H4" s="6"/>
      <c r="K4" s="6"/>
      <c r="L4" s="6"/>
      <c r="O4" s="6"/>
      <c r="P4" s="6"/>
      <c r="S4" s="6" t="s">
        <v>304</v>
      </c>
      <c r="T4" s="6"/>
      <c r="W4" s="6" t="s">
        <v>275</v>
      </c>
      <c r="X4" s="6"/>
      <c r="AA4" s="6"/>
      <c r="AB4" s="6"/>
    </row>
    <row r="5" spans="3:28" ht="15">
      <c r="C5" s="6"/>
      <c r="D5" s="6"/>
      <c r="G5" s="6"/>
      <c r="H5" s="6"/>
      <c r="K5" s="6" t="s">
        <v>144</v>
      </c>
      <c r="L5" s="6"/>
      <c r="O5" s="6" t="s">
        <v>282</v>
      </c>
      <c r="P5" s="6"/>
      <c r="S5" s="6" t="s">
        <v>310</v>
      </c>
      <c r="T5" s="6"/>
      <c r="W5" s="6" t="s">
        <v>311</v>
      </c>
      <c r="X5" s="6"/>
      <c r="AA5" s="6"/>
      <c r="AB5" s="6"/>
    </row>
    <row r="6" spans="3:28" ht="15">
      <c r="C6" s="6"/>
      <c r="D6" s="6"/>
      <c r="G6" s="6"/>
      <c r="H6" s="6"/>
      <c r="K6" s="6" t="s">
        <v>31</v>
      </c>
      <c r="L6" s="6"/>
      <c r="O6" s="6" t="s">
        <v>312</v>
      </c>
      <c r="P6" s="6"/>
      <c r="S6" s="6" t="s">
        <v>313</v>
      </c>
      <c r="T6" s="6"/>
      <c r="W6" s="6" t="s">
        <v>314</v>
      </c>
      <c r="X6" s="6"/>
      <c r="AA6" s="1" t="s">
        <v>146</v>
      </c>
      <c r="AB6" s="1"/>
    </row>
    <row r="7" spans="1:28" ht="15">
      <c r="A7" t="s">
        <v>93</v>
      </c>
      <c r="C7" s="6" t="s">
        <v>284</v>
      </c>
      <c r="D7" s="6"/>
      <c r="G7" s="6" t="s">
        <v>148</v>
      </c>
      <c r="H7" s="6"/>
      <c r="K7" s="6" t="s">
        <v>246</v>
      </c>
      <c r="L7" s="6"/>
      <c r="O7" s="6" t="s">
        <v>246</v>
      </c>
      <c r="P7" s="6"/>
      <c r="S7" s="6" t="s">
        <v>279</v>
      </c>
      <c r="T7" s="6"/>
      <c r="W7" s="6" t="s">
        <v>269</v>
      </c>
      <c r="X7" s="6"/>
      <c r="AA7" s="6" t="s">
        <v>14</v>
      </c>
      <c r="AB7" s="6"/>
    </row>
    <row r="8" spans="1:28" ht="15">
      <c r="A8" t="s">
        <v>23</v>
      </c>
      <c r="D8">
        <v>2016</v>
      </c>
      <c r="G8" s="5">
        <v>1300000</v>
      </c>
      <c r="H8" s="5"/>
      <c r="K8" s="5">
        <v>2246400</v>
      </c>
      <c r="L8" s="5"/>
      <c r="O8" s="5">
        <v>12885</v>
      </c>
      <c r="P8" s="5"/>
      <c r="S8" s="5">
        <v>1790484</v>
      </c>
      <c r="T8" s="5"/>
      <c r="W8" s="6" t="s">
        <v>263</v>
      </c>
      <c r="X8" s="6"/>
      <c r="AA8" s="5">
        <v>5349769</v>
      </c>
      <c r="AB8" s="5"/>
    </row>
    <row r="9" spans="4:28" ht="15">
      <c r="D9">
        <v>2015</v>
      </c>
      <c r="G9" s="5">
        <v>1297692</v>
      </c>
      <c r="H9" s="5"/>
      <c r="K9" s="5">
        <v>3463200</v>
      </c>
      <c r="L9" s="5"/>
      <c r="O9" s="5">
        <v>13110</v>
      </c>
      <c r="P9" s="5"/>
      <c r="S9" s="5">
        <v>7739355</v>
      </c>
      <c r="T9" s="5"/>
      <c r="W9" s="6" t="s">
        <v>263</v>
      </c>
      <c r="X9" s="6"/>
      <c r="AA9" s="5">
        <v>12513357</v>
      </c>
      <c r="AB9" s="5"/>
    </row>
    <row r="10" spans="4:28" ht="15">
      <c r="D10">
        <v>2014</v>
      </c>
      <c r="G10" s="5">
        <v>1100000</v>
      </c>
      <c r="H10" s="5"/>
      <c r="K10" s="5">
        <v>2970000</v>
      </c>
      <c r="L10" s="5"/>
      <c r="O10" s="5">
        <v>12857</v>
      </c>
      <c r="P10" s="5"/>
      <c r="S10" s="5">
        <v>5988035</v>
      </c>
      <c r="T10" s="5"/>
      <c r="W10" s="5">
        <v>18793100</v>
      </c>
      <c r="X10" s="5"/>
      <c r="AA10" s="5">
        <v>28863992</v>
      </c>
      <c r="AB10" s="5"/>
    </row>
    <row r="11" spans="1:28" ht="15">
      <c r="A11" t="s">
        <v>98</v>
      </c>
      <c r="D11">
        <v>2016</v>
      </c>
      <c r="G11" s="5">
        <v>750000</v>
      </c>
      <c r="H11" s="5"/>
      <c r="K11" s="5">
        <v>562500</v>
      </c>
      <c r="L11" s="5"/>
      <c r="O11" s="5">
        <v>12885</v>
      </c>
      <c r="P11" s="5"/>
      <c r="S11" s="5">
        <v>1100127</v>
      </c>
      <c r="T11" s="5"/>
      <c r="W11" s="6" t="s">
        <v>263</v>
      </c>
      <c r="X11" s="6"/>
      <c r="AA11" s="5">
        <v>2425512</v>
      </c>
      <c r="AB11" s="5"/>
    </row>
    <row r="12" spans="4:28" ht="15">
      <c r="D12">
        <v>2015</v>
      </c>
      <c r="G12" s="5">
        <v>701796</v>
      </c>
      <c r="H12" s="5"/>
      <c r="K12" s="5">
        <v>832500</v>
      </c>
      <c r="L12" s="5"/>
      <c r="O12" s="5">
        <v>13110</v>
      </c>
      <c r="P12" s="5"/>
      <c r="S12" s="5">
        <v>3290219</v>
      </c>
      <c r="T12" s="5"/>
      <c r="W12" s="6" t="s">
        <v>263</v>
      </c>
      <c r="X12" s="6"/>
      <c r="AA12" s="5">
        <v>4837625</v>
      </c>
      <c r="AB12" s="5"/>
    </row>
    <row r="13" spans="4:28" ht="15">
      <c r="D13">
        <v>2014</v>
      </c>
      <c r="G13" s="5">
        <v>650000</v>
      </c>
      <c r="H13" s="5"/>
      <c r="K13" s="5">
        <v>731250</v>
      </c>
      <c r="L13" s="5"/>
      <c r="O13" s="5">
        <v>12857</v>
      </c>
      <c r="P13" s="5"/>
      <c r="S13" s="6" t="s">
        <v>263</v>
      </c>
      <c r="T13" s="6"/>
      <c r="W13" s="5">
        <v>7598771</v>
      </c>
      <c r="X13" s="5"/>
      <c r="AA13" s="5">
        <v>8992878</v>
      </c>
      <c r="AB13" s="5"/>
    </row>
    <row r="14" spans="1:28" ht="15">
      <c r="A14" t="s">
        <v>100</v>
      </c>
      <c r="D14">
        <v>2016</v>
      </c>
      <c r="G14" s="5">
        <v>561442</v>
      </c>
      <c r="H14" s="5"/>
      <c r="K14" s="5">
        <v>500250</v>
      </c>
      <c r="L14" s="5"/>
      <c r="O14" s="5">
        <v>12885</v>
      </c>
      <c r="P14" s="5"/>
      <c r="S14" s="6" t="s">
        <v>263</v>
      </c>
      <c r="T14" s="6"/>
      <c r="W14" s="6" t="s">
        <v>263</v>
      </c>
      <c r="X14" s="6"/>
      <c r="AA14" s="5">
        <v>1074577</v>
      </c>
      <c r="AB14" s="5"/>
    </row>
    <row r="15" spans="4:28" ht="15">
      <c r="D15">
        <v>2015</v>
      </c>
      <c r="G15" s="5">
        <v>528846</v>
      </c>
      <c r="H15" s="5"/>
      <c r="K15" s="5">
        <v>552628</v>
      </c>
      <c r="L15" s="5"/>
      <c r="O15" s="5">
        <v>263110</v>
      </c>
      <c r="P15" s="5"/>
      <c r="S15" s="6" t="s">
        <v>263</v>
      </c>
      <c r="T15" s="6"/>
      <c r="W15" s="5">
        <v>1229700</v>
      </c>
      <c r="X15" s="5"/>
      <c r="AA15" s="5">
        <v>2574284</v>
      </c>
      <c r="AB15" s="5"/>
    </row>
    <row r="16" spans="1:28" ht="15">
      <c r="A16" t="s">
        <v>102</v>
      </c>
      <c r="D16">
        <v>2016</v>
      </c>
      <c r="G16" s="5">
        <v>672885</v>
      </c>
      <c r="H16" s="5"/>
      <c r="K16" s="5">
        <v>420000</v>
      </c>
      <c r="L16" s="5"/>
      <c r="O16" s="5">
        <v>12885</v>
      </c>
      <c r="P16" s="5"/>
      <c r="S16" s="5">
        <v>758323</v>
      </c>
      <c r="T16" s="5"/>
      <c r="W16" s="6" t="s">
        <v>263</v>
      </c>
      <c r="X16" s="6"/>
      <c r="AA16" s="5">
        <v>1864093</v>
      </c>
      <c r="AB16" s="5"/>
    </row>
    <row r="17" spans="4:28" ht="15">
      <c r="D17">
        <v>2015</v>
      </c>
      <c r="G17" s="5">
        <v>629262</v>
      </c>
      <c r="H17" s="5"/>
      <c r="K17" s="5">
        <v>721500</v>
      </c>
      <c r="L17" s="5"/>
      <c r="O17" s="5">
        <v>13110</v>
      </c>
      <c r="P17" s="5"/>
      <c r="S17" s="5">
        <v>3771436</v>
      </c>
      <c r="T17" s="5"/>
      <c r="W17" s="5">
        <v>6826163</v>
      </c>
      <c r="X17" s="5"/>
      <c r="AA17" s="5">
        <v>11961471</v>
      </c>
      <c r="AB17" s="5"/>
    </row>
    <row r="18" spans="4:28" ht="15">
      <c r="D18">
        <v>2014</v>
      </c>
      <c r="G18" s="5">
        <v>600000</v>
      </c>
      <c r="H18" s="5"/>
      <c r="K18" s="5">
        <v>675000</v>
      </c>
      <c r="L18" s="5"/>
      <c r="O18" s="5">
        <v>12857</v>
      </c>
      <c r="P18" s="5"/>
      <c r="S18" s="5">
        <v>1396788</v>
      </c>
      <c r="T18" s="5"/>
      <c r="W18" s="5">
        <v>2935124</v>
      </c>
      <c r="X18" s="5"/>
      <c r="AA18" s="5">
        <v>5619769</v>
      </c>
      <c r="AB18" s="5"/>
    </row>
    <row r="19" spans="1:28" ht="15">
      <c r="A19" t="s">
        <v>104</v>
      </c>
      <c r="D19">
        <v>2016</v>
      </c>
      <c r="G19" s="5">
        <v>517846</v>
      </c>
      <c r="H19" s="5"/>
      <c r="K19" s="5">
        <v>499867</v>
      </c>
      <c r="L19" s="5"/>
      <c r="O19" s="5">
        <v>291779</v>
      </c>
      <c r="P19" s="5"/>
      <c r="S19" s="6" t="s">
        <v>263</v>
      </c>
      <c r="T19" s="6"/>
      <c r="W19" s="6" t="s">
        <v>263</v>
      </c>
      <c r="X19" s="6"/>
      <c r="AA19" s="5">
        <v>1309492</v>
      </c>
      <c r="AB19" s="5"/>
    </row>
    <row r="20" spans="1:28" ht="15">
      <c r="A20" t="s">
        <v>106</v>
      </c>
      <c r="D20">
        <v>2016</v>
      </c>
      <c r="G20" s="5">
        <v>540750</v>
      </c>
      <c r="H20" s="5"/>
      <c r="K20" s="5">
        <v>438007</v>
      </c>
      <c r="L20" s="5"/>
      <c r="O20" s="5">
        <v>960</v>
      </c>
      <c r="P20" s="5"/>
      <c r="S20" s="5">
        <v>925513</v>
      </c>
      <c r="T20" s="5"/>
      <c r="W20" s="6" t="s">
        <v>263</v>
      </c>
      <c r="X20" s="6"/>
      <c r="AA20" s="5">
        <v>1905230</v>
      </c>
      <c r="AB20" s="5"/>
    </row>
  </sheetData>
  <sheetProtection selectLockedCells="1" selectUnlockedCells="1"/>
  <mergeCells count="107">
    <mergeCell ref="A2:F2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G8:H8"/>
    <mergeCell ref="K8:L8"/>
    <mergeCell ref="O8:P8"/>
    <mergeCell ref="S8:T8"/>
    <mergeCell ref="W8:X8"/>
    <mergeCell ref="AA8:AB8"/>
    <mergeCell ref="G9:H9"/>
    <mergeCell ref="K9:L9"/>
    <mergeCell ref="O9:P9"/>
    <mergeCell ref="S9:T9"/>
    <mergeCell ref="W9:X9"/>
    <mergeCell ref="AA9:AB9"/>
    <mergeCell ref="G10:H10"/>
    <mergeCell ref="K10:L10"/>
    <mergeCell ref="O10:P10"/>
    <mergeCell ref="S10:T10"/>
    <mergeCell ref="W10:X10"/>
    <mergeCell ref="AA10:AB10"/>
    <mergeCell ref="G11:H11"/>
    <mergeCell ref="K11:L11"/>
    <mergeCell ref="O11:P11"/>
    <mergeCell ref="S11:T11"/>
    <mergeCell ref="W11:X11"/>
    <mergeCell ref="AA11:AB11"/>
    <mergeCell ref="G12:H12"/>
    <mergeCell ref="K12:L12"/>
    <mergeCell ref="O12:P12"/>
    <mergeCell ref="S12:T12"/>
    <mergeCell ref="W12:X12"/>
    <mergeCell ref="AA12:AB12"/>
    <mergeCell ref="G13:H13"/>
    <mergeCell ref="K13:L13"/>
    <mergeCell ref="O13:P13"/>
    <mergeCell ref="S13:T13"/>
    <mergeCell ref="W13:X13"/>
    <mergeCell ref="AA13:AB13"/>
    <mergeCell ref="G14:H14"/>
    <mergeCell ref="K14:L14"/>
    <mergeCell ref="O14:P14"/>
    <mergeCell ref="S14:T14"/>
    <mergeCell ref="W14:X14"/>
    <mergeCell ref="AA14:AB14"/>
    <mergeCell ref="G15:H15"/>
    <mergeCell ref="K15:L15"/>
    <mergeCell ref="O15:P15"/>
    <mergeCell ref="S15:T15"/>
    <mergeCell ref="W15:X15"/>
    <mergeCell ref="AA15:AB15"/>
    <mergeCell ref="G16:H16"/>
    <mergeCell ref="K16:L16"/>
    <mergeCell ref="O16:P16"/>
    <mergeCell ref="S16:T16"/>
    <mergeCell ref="W16:X16"/>
    <mergeCell ref="AA16:AB16"/>
    <mergeCell ref="G17:H17"/>
    <mergeCell ref="K17:L17"/>
    <mergeCell ref="O17:P17"/>
    <mergeCell ref="S17:T17"/>
    <mergeCell ref="W17:X17"/>
    <mergeCell ref="AA17:AB17"/>
    <mergeCell ref="G18:H18"/>
    <mergeCell ref="K18:L18"/>
    <mergeCell ref="O18:P18"/>
    <mergeCell ref="S18:T18"/>
    <mergeCell ref="W18:X18"/>
    <mergeCell ref="AA18:AB18"/>
    <mergeCell ref="G19:H19"/>
    <mergeCell ref="K19:L19"/>
    <mergeCell ref="O19:P19"/>
    <mergeCell ref="S19:T19"/>
    <mergeCell ref="W19:X19"/>
    <mergeCell ref="AA19:AB19"/>
    <mergeCell ref="G20:H20"/>
    <mergeCell ref="K20:L20"/>
    <mergeCell ref="O20:P20"/>
    <mergeCell ref="S20:T20"/>
    <mergeCell ref="W20:X20"/>
    <mergeCell ref="AA20:AB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W4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3.7109375" style="0" customWidth="1"/>
    <col min="13" max="15" width="8.7109375" style="0" customWidth="1"/>
    <col min="16" max="16" width="3.7109375" style="0" customWidth="1"/>
    <col min="17" max="19" width="8.7109375" style="0" customWidth="1"/>
    <col min="20" max="20" width="3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6.7109375" style="0" customWidth="1"/>
    <col min="41" max="43" width="8.7109375" style="0" customWidth="1"/>
    <col min="44" max="44" width="6.7109375" style="0" customWidth="1"/>
    <col min="45" max="47" width="8.7109375" style="0" customWidth="1"/>
    <col min="48" max="48" width="3.7109375" style="0" customWidth="1"/>
    <col min="49" max="16384" width="8.7109375" style="0" customWidth="1"/>
  </cols>
  <sheetData>
    <row r="2" spans="1:6" ht="15">
      <c r="A2" s="1" t="s">
        <v>315</v>
      </c>
      <c r="B2" s="1"/>
      <c r="C2" s="1"/>
      <c r="D2" s="1"/>
      <c r="E2" s="1"/>
      <c r="F2" s="1"/>
    </row>
    <row r="4" spans="3:48" ht="15">
      <c r="C4" s="6"/>
      <c r="D4" s="6"/>
      <c r="G4" s="6"/>
      <c r="H4" s="6"/>
      <c r="K4" s="6"/>
      <c r="L4" s="6"/>
      <c r="O4" s="6"/>
      <c r="P4" s="6"/>
      <c r="S4" s="6"/>
      <c r="T4" s="6"/>
      <c r="W4" s="6"/>
      <c r="X4" s="6"/>
      <c r="AA4" s="6"/>
      <c r="AB4" s="6"/>
      <c r="AE4" s="6" t="s">
        <v>282</v>
      </c>
      <c r="AF4" s="6"/>
      <c r="AI4" s="6" t="s">
        <v>282</v>
      </c>
      <c r="AJ4" s="6"/>
      <c r="AM4" s="6"/>
      <c r="AN4" s="6"/>
      <c r="AQ4" s="6"/>
      <c r="AR4" s="6"/>
      <c r="AU4" s="6"/>
      <c r="AV4" s="6"/>
    </row>
    <row r="5" spans="3:48" ht="15">
      <c r="C5" s="6"/>
      <c r="D5" s="6"/>
      <c r="G5" s="6"/>
      <c r="H5" s="6"/>
      <c r="K5" s="6"/>
      <c r="L5" s="6"/>
      <c r="O5" s="6"/>
      <c r="P5" s="6"/>
      <c r="S5" s="6"/>
      <c r="T5" s="6"/>
      <c r="W5" s="6"/>
      <c r="X5" s="6"/>
      <c r="AA5" s="6"/>
      <c r="AB5" s="6"/>
      <c r="AE5" s="6" t="s">
        <v>279</v>
      </c>
      <c r="AF5" s="6"/>
      <c r="AI5" s="6" t="s">
        <v>280</v>
      </c>
      <c r="AJ5" s="6"/>
      <c r="AM5" s="6"/>
      <c r="AN5" s="6"/>
      <c r="AQ5" s="6"/>
      <c r="AR5" s="6"/>
      <c r="AU5" s="6"/>
      <c r="AV5" s="6"/>
    </row>
    <row r="6" spans="3:48" ht="15">
      <c r="C6" s="6"/>
      <c r="D6" s="6"/>
      <c r="G6" s="6"/>
      <c r="H6" s="6"/>
      <c r="K6" s="6"/>
      <c r="L6" s="6"/>
      <c r="O6" s="6"/>
      <c r="P6" s="6"/>
      <c r="S6" s="6"/>
      <c r="T6" s="6"/>
      <c r="W6" s="6"/>
      <c r="X6" s="6"/>
      <c r="AA6" s="6"/>
      <c r="AB6" s="6"/>
      <c r="AE6" s="6" t="s">
        <v>316</v>
      </c>
      <c r="AF6" s="6"/>
      <c r="AI6" s="6" t="s">
        <v>316</v>
      </c>
      <c r="AJ6" s="6"/>
      <c r="AM6" s="6" t="s">
        <v>305</v>
      </c>
      <c r="AN6" s="6"/>
      <c r="AQ6" s="6"/>
      <c r="AR6" s="6"/>
      <c r="AU6" s="6" t="s">
        <v>317</v>
      </c>
      <c r="AV6" s="6"/>
    </row>
    <row r="7" spans="3:48" ht="15">
      <c r="C7" s="6"/>
      <c r="D7" s="6"/>
      <c r="G7" s="6" t="s">
        <v>318</v>
      </c>
      <c r="H7" s="6"/>
      <c r="I7" s="6"/>
      <c r="J7" s="6"/>
      <c r="K7" s="6"/>
      <c r="L7" s="6"/>
      <c r="M7" s="6"/>
      <c r="N7" s="6"/>
      <c r="O7" s="6"/>
      <c r="P7" s="6"/>
      <c r="S7" s="6" t="s">
        <v>319</v>
      </c>
      <c r="T7" s="6"/>
      <c r="U7" s="6"/>
      <c r="V7" s="6"/>
      <c r="W7" s="6"/>
      <c r="X7" s="6"/>
      <c r="Y7" s="6"/>
      <c r="Z7" s="6"/>
      <c r="AA7" s="6"/>
      <c r="AB7" s="6"/>
      <c r="AE7" s="6" t="s">
        <v>320</v>
      </c>
      <c r="AF7" s="6"/>
      <c r="AI7" s="6" t="s">
        <v>321</v>
      </c>
      <c r="AJ7" s="6"/>
      <c r="AM7" s="6" t="s">
        <v>322</v>
      </c>
      <c r="AN7" s="6"/>
      <c r="AQ7" s="6" t="s">
        <v>323</v>
      </c>
      <c r="AR7" s="6"/>
      <c r="AU7" s="6" t="s">
        <v>324</v>
      </c>
      <c r="AV7" s="6"/>
    </row>
    <row r="8" spans="3:48" ht="15">
      <c r="C8" s="6"/>
      <c r="D8" s="6"/>
      <c r="G8" s="6" t="s">
        <v>325</v>
      </c>
      <c r="H8" s="6"/>
      <c r="I8" s="6"/>
      <c r="J8" s="6"/>
      <c r="K8" s="6"/>
      <c r="L8" s="6"/>
      <c r="M8" s="6"/>
      <c r="N8" s="6"/>
      <c r="O8" s="6"/>
      <c r="P8" s="6"/>
      <c r="S8" s="6" t="s">
        <v>326</v>
      </c>
      <c r="T8" s="6"/>
      <c r="U8" s="6"/>
      <c r="V8" s="6"/>
      <c r="W8" s="6"/>
      <c r="X8" s="6"/>
      <c r="Y8" s="6"/>
      <c r="Z8" s="6"/>
      <c r="AA8" s="6"/>
      <c r="AB8" s="6"/>
      <c r="AE8" s="6" t="s">
        <v>327</v>
      </c>
      <c r="AF8" s="6"/>
      <c r="AI8" s="6" t="s">
        <v>328</v>
      </c>
      <c r="AJ8" s="6"/>
      <c r="AM8" s="6" t="s">
        <v>329</v>
      </c>
      <c r="AN8" s="6"/>
      <c r="AQ8" s="6" t="s">
        <v>329</v>
      </c>
      <c r="AR8" s="6"/>
      <c r="AU8" s="6" t="s">
        <v>330</v>
      </c>
      <c r="AV8" s="6"/>
    </row>
    <row r="9" spans="3:48" ht="15" customHeight="1">
      <c r="C9" s="6"/>
      <c r="D9" s="6"/>
      <c r="G9" s="8" t="s">
        <v>331</v>
      </c>
      <c r="H9" s="8"/>
      <c r="I9" s="8"/>
      <c r="J9" s="8"/>
      <c r="K9" s="8"/>
      <c r="L9" s="8"/>
      <c r="M9" s="8"/>
      <c r="N9" s="8"/>
      <c r="O9" s="8"/>
      <c r="P9" s="8"/>
      <c r="S9" s="6" t="s">
        <v>332</v>
      </c>
      <c r="T9" s="6"/>
      <c r="U9" s="6"/>
      <c r="V9" s="6"/>
      <c r="W9" s="6"/>
      <c r="X9" s="6"/>
      <c r="Y9" s="6"/>
      <c r="Z9" s="6"/>
      <c r="AA9" s="6"/>
      <c r="AB9" s="6"/>
      <c r="AE9" s="6" t="s">
        <v>333</v>
      </c>
      <c r="AF9" s="6"/>
      <c r="AI9" s="6" t="s">
        <v>334</v>
      </c>
      <c r="AJ9" s="6"/>
      <c r="AM9" s="6" t="s">
        <v>280</v>
      </c>
      <c r="AN9" s="6"/>
      <c r="AQ9" s="6" t="s">
        <v>335</v>
      </c>
      <c r="AR9" s="6"/>
      <c r="AU9" s="6" t="s">
        <v>336</v>
      </c>
      <c r="AV9" s="6"/>
    </row>
    <row r="10" spans="3:48" ht="15">
      <c r="C10" s="6"/>
      <c r="D10" s="6"/>
      <c r="G10" s="6" t="s">
        <v>337</v>
      </c>
      <c r="H10" s="6"/>
      <c r="K10" s="6" t="s">
        <v>243</v>
      </c>
      <c r="L10" s="6"/>
      <c r="O10" s="6" t="s">
        <v>338</v>
      </c>
      <c r="P10" s="6"/>
      <c r="S10" s="6" t="s">
        <v>337</v>
      </c>
      <c r="T10" s="6"/>
      <c r="W10" s="6" t="s">
        <v>243</v>
      </c>
      <c r="X10" s="6"/>
      <c r="AA10" s="6" t="s">
        <v>338</v>
      </c>
      <c r="AB10" s="6"/>
      <c r="AE10" s="6" t="s">
        <v>339</v>
      </c>
      <c r="AF10" s="6"/>
      <c r="AI10" s="6" t="s">
        <v>269</v>
      </c>
      <c r="AJ10" s="6"/>
      <c r="AM10" s="6" t="s">
        <v>140</v>
      </c>
      <c r="AN10" s="6"/>
      <c r="AQ10" s="6" t="s">
        <v>340</v>
      </c>
      <c r="AR10" s="6"/>
      <c r="AU10" s="6" t="s">
        <v>140</v>
      </c>
      <c r="AV10" s="6"/>
    </row>
    <row r="11" spans="1:49" ht="15">
      <c r="A11" s="2" t="s">
        <v>93</v>
      </c>
      <c r="B11" s="2"/>
      <c r="C11" s="2"/>
      <c r="D11" s="2" t="s">
        <v>340</v>
      </c>
      <c r="E11" s="2"/>
      <c r="F11" s="2"/>
      <c r="G11" s="2"/>
      <c r="H11" s="2" t="s">
        <v>341</v>
      </c>
      <c r="I11" s="2"/>
      <c r="J11" s="2"/>
      <c r="K11" s="2"/>
      <c r="L11" s="2" t="s">
        <v>341</v>
      </c>
      <c r="M11" s="2"/>
      <c r="N11" s="2"/>
      <c r="O11" s="2"/>
      <c r="P11" s="2" t="s">
        <v>341</v>
      </c>
      <c r="Q11" s="2"/>
      <c r="R11" s="2"/>
      <c r="S11" s="2"/>
      <c r="T11" s="2" t="s">
        <v>342</v>
      </c>
      <c r="U11" s="2"/>
      <c r="V11" s="2"/>
      <c r="W11" s="2"/>
      <c r="X11" s="2" t="s">
        <v>342</v>
      </c>
      <c r="Y11" s="2"/>
      <c r="Z11" s="2"/>
      <c r="AA11" s="2"/>
      <c r="AB11" s="2" t="s">
        <v>342</v>
      </c>
      <c r="AC11" s="2"/>
      <c r="AD11" s="2"/>
      <c r="AE11" s="2"/>
      <c r="AF11" s="2" t="s">
        <v>342</v>
      </c>
      <c r="AG11" s="2"/>
      <c r="AH11" s="2"/>
      <c r="AI11" s="2"/>
      <c r="AJ11" s="2" t="s">
        <v>342</v>
      </c>
      <c r="AK11" s="2"/>
      <c r="AL11" s="2"/>
      <c r="AM11" s="2"/>
      <c r="AN11" s="2" t="s">
        <v>343</v>
      </c>
      <c r="AO11" s="2"/>
      <c r="AP11" s="2"/>
      <c r="AQ11" s="2"/>
      <c r="AR11" s="2" t="s">
        <v>343</v>
      </c>
      <c r="AS11" s="2"/>
      <c r="AT11" s="2"/>
      <c r="AU11" s="2"/>
      <c r="AV11" s="2" t="s">
        <v>341</v>
      </c>
      <c r="AW11" s="2"/>
    </row>
    <row r="12" spans="1:16" ht="15">
      <c r="A12" t="s">
        <v>23</v>
      </c>
      <c r="G12" s="5">
        <v>0</v>
      </c>
      <c r="H12" s="5"/>
      <c r="K12" s="5">
        <v>1560000</v>
      </c>
      <c r="L12" s="5"/>
      <c r="O12" s="5">
        <v>3510000</v>
      </c>
      <c r="P12" s="5"/>
    </row>
    <row r="13" spans="4:48" ht="15">
      <c r="D13" t="s">
        <v>344</v>
      </c>
      <c r="T13" t="s">
        <v>71</v>
      </c>
      <c r="X13" s="4">
        <v>26909</v>
      </c>
      <c r="AB13" s="4">
        <v>53818</v>
      </c>
      <c r="AU13" s="5">
        <v>2450065</v>
      </c>
      <c r="AV13" s="5"/>
    </row>
    <row r="14" spans="4:48" ht="15">
      <c r="D14" t="s">
        <v>344</v>
      </c>
      <c r="T14" t="s">
        <v>71</v>
      </c>
      <c r="X14" s="4">
        <v>26908</v>
      </c>
      <c r="AB14" s="4">
        <v>53816</v>
      </c>
      <c r="AU14" s="5">
        <v>2449973</v>
      </c>
      <c r="AV14" s="5"/>
    </row>
    <row r="15" spans="4:48" ht="15">
      <c r="D15" t="s">
        <v>344</v>
      </c>
      <c r="AF15" s="4">
        <v>53817</v>
      </c>
      <c r="AU15" s="5">
        <v>4900038</v>
      </c>
      <c r="AV15" s="5"/>
    </row>
    <row r="16" spans="4:48" ht="15">
      <c r="D16" t="s">
        <v>344</v>
      </c>
      <c r="AJ16" s="4">
        <v>107276</v>
      </c>
      <c r="AM16" s="9">
        <v>91.05</v>
      </c>
      <c r="AN16" s="9"/>
      <c r="AQ16" s="9">
        <v>90.98</v>
      </c>
      <c r="AR16" s="9"/>
      <c r="AU16" s="5">
        <v>4060397</v>
      </c>
      <c r="AV16" s="5"/>
    </row>
    <row r="17" spans="1:16" ht="15">
      <c r="A17" t="s">
        <v>98</v>
      </c>
      <c r="G17" s="5">
        <v>0</v>
      </c>
      <c r="H17" s="5"/>
      <c r="K17" s="5">
        <v>375000</v>
      </c>
      <c r="L17" s="5"/>
      <c r="O17" s="5">
        <v>843750</v>
      </c>
      <c r="P17" s="5"/>
    </row>
    <row r="18" spans="4:48" ht="15">
      <c r="D18" t="s">
        <v>344</v>
      </c>
      <c r="T18" t="s">
        <v>71</v>
      </c>
      <c r="X18" s="4">
        <v>8650</v>
      </c>
      <c r="AB18" s="4">
        <v>17300</v>
      </c>
      <c r="AU18" s="5">
        <v>787583</v>
      </c>
      <c r="AV18" s="5"/>
    </row>
    <row r="19" spans="4:48" ht="15">
      <c r="D19" t="s">
        <v>344</v>
      </c>
      <c r="T19" t="s">
        <v>71</v>
      </c>
      <c r="X19" s="4">
        <v>8649</v>
      </c>
      <c r="AB19" s="4">
        <v>17298</v>
      </c>
      <c r="AU19" s="5">
        <v>787491</v>
      </c>
      <c r="AV19" s="5"/>
    </row>
    <row r="20" spans="4:48" ht="15">
      <c r="D20" t="s">
        <v>344</v>
      </c>
      <c r="AF20" s="4">
        <v>17299</v>
      </c>
      <c r="AU20" s="5">
        <v>1575074</v>
      </c>
      <c r="AV20" s="5"/>
    </row>
    <row r="21" spans="4:48" ht="15">
      <c r="D21" t="s">
        <v>344</v>
      </c>
      <c r="AJ21" s="4">
        <v>34482</v>
      </c>
      <c r="AM21" s="9">
        <v>91.05</v>
      </c>
      <c r="AN21" s="9"/>
      <c r="AQ21" s="9">
        <v>90.98</v>
      </c>
      <c r="AR21" s="9"/>
      <c r="AU21" s="5">
        <v>1305144</v>
      </c>
      <c r="AV21" s="5"/>
    </row>
    <row r="22" spans="1:16" ht="15">
      <c r="A22" t="s">
        <v>100</v>
      </c>
      <c r="G22" s="5">
        <v>0</v>
      </c>
      <c r="H22" s="5"/>
      <c r="K22" s="5">
        <v>287500</v>
      </c>
      <c r="L22" s="5"/>
      <c r="O22" s="5">
        <v>646875</v>
      </c>
      <c r="P22" s="5"/>
    </row>
    <row r="23" spans="4:48" ht="15">
      <c r="D23" t="s">
        <v>344</v>
      </c>
      <c r="T23" t="s">
        <v>71</v>
      </c>
      <c r="X23" s="4">
        <v>7208</v>
      </c>
      <c r="AB23" s="4">
        <v>14416</v>
      </c>
      <c r="AU23" s="5">
        <v>656288</v>
      </c>
      <c r="AV23" s="5"/>
    </row>
    <row r="24" spans="4:48" ht="15">
      <c r="D24" t="s">
        <v>344</v>
      </c>
      <c r="T24" t="s">
        <v>71</v>
      </c>
      <c r="X24" s="4">
        <v>7208</v>
      </c>
      <c r="AB24" s="4">
        <v>14416</v>
      </c>
      <c r="AU24" s="5">
        <v>656288</v>
      </c>
      <c r="AV24" s="5"/>
    </row>
    <row r="25" spans="4:48" ht="15">
      <c r="D25" t="s">
        <v>344</v>
      </c>
      <c r="AF25" s="4">
        <v>14416</v>
      </c>
      <c r="AU25" s="5">
        <v>1312576</v>
      </c>
      <c r="AV25" s="5"/>
    </row>
    <row r="26" spans="4:48" ht="15">
      <c r="D26" t="s">
        <v>344</v>
      </c>
      <c r="AJ26" s="4">
        <v>28735</v>
      </c>
      <c r="AM26" s="9">
        <v>91.05</v>
      </c>
      <c r="AN26" s="9"/>
      <c r="AQ26" s="9">
        <v>90.98</v>
      </c>
      <c r="AR26" s="9"/>
      <c r="AU26" s="5">
        <v>1087620</v>
      </c>
      <c r="AV26" s="5"/>
    </row>
    <row r="27" spans="1:16" ht="15">
      <c r="A27" t="s">
        <v>102</v>
      </c>
      <c r="G27" s="5">
        <v>0</v>
      </c>
      <c r="H27" s="5"/>
      <c r="K27" s="5">
        <v>350000</v>
      </c>
      <c r="L27" s="5"/>
      <c r="O27" s="5">
        <v>787500</v>
      </c>
      <c r="P27" s="5"/>
    </row>
    <row r="28" spans="4:48" ht="15">
      <c r="D28" t="s">
        <v>344</v>
      </c>
      <c r="T28" t="s">
        <v>71</v>
      </c>
      <c r="X28" s="4">
        <v>8650</v>
      </c>
      <c r="AB28" s="4">
        <v>17300</v>
      </c>
      <c r="AU28" s="5">
        <v>787583</v>
      </c>
      <c r="AV28" s="5"/>
    </row>
    <row r="29" spans="4:48" ht="15">
      <c r="D29" t="s">
        <v>344</v>
      </c>
      <c r="T29" t="s">
        <v>71</v>
      </c>
      <c r="X29" s="4">
        <v>8649</v>
      </c>
      <c r="AB29" s="4">
        <v>17298</v>
      </c>
      <c r="AU29" s="5">
        <v>787491</v>
      </c>
      <c r="AV29" s="5"/>
    </row>
    <row r="30" spans="4:48" ht="15">
      <c r="D30" t="s">
        <v>344</v>
      </c>
      <c r="AF30" s="4">
        <v>17299</v>
      </c>
      <c r="AU30" s="5">
        <v>1575074</v>
      </c>
      <c r="AV30" s="5"/>
    </row>
    <row r="31" spans="4:48" ht="15">
      <c r="D31" t="s">
        <v>344</v>
      </c>
      <c r="AJ31" s="4">
        <v>34482</v>
      </c>
      <c r="AM31" s="9">
        <v>91.05</v>
      </c>
      <c r="AN31" s="9"/>
      <c r="AQ31" s="9">
        <v>90.98</v>
      </c>
      <c r="AR31" s="9"/>
      <c r="AU31" s="5">
        <v>1305144</v>
      </c>
      <c r="AV31" s="5"/>
    </row>
    <row r="32" spans="1:16" ht="15">
      <c r="A32" t="s">
        <v>104</v>
      </c>
      <c r="G32" s="5">
        <v>0</v>
      </c>
      <c r="H32" s="5"/>
      <c r="K32" s="5">
        <v>280000</v>
      </c>
      <c r="L32" s="5"/>
      <c r="O32" s="5">
        <v>630000</v>
      </c>
      <c r="P32" s="5"/>
    </row>
    <row r="33" spans="4:48" ht="15">
      <c r="D33" t="s">
        <v>345</v>
      </c>
      <c r="AF33" s="4">
        <v>13800</v>
      </c>
      <c r="AU33" s="5">
        <v>1689672</v>
      </c>
      <c r="AV33" s="5"/>
    </row>
    <row r="34" spans="4:48" ht="15">
      <c r="D34" t="s">
        <v>345</v>
      </c>
      <c r="AJ34" s="4">
        <v>68000</v>
      </c>
      <c r="AM34" s="9">
        <v>122.45</v>
      </c>
      <c r="AN34" s="9"/>
      <c r="AQ34" s="9">
        <v>122.89</v>
      </c>
      <c r="AR34" s="9"/>
      <c r="AU34" s="5">
        <v>3461880</v>
      </c>
      <c r="AV34" s="5"/>
    </row>
    <row r="35" spans="4:48" ht="15">
      <c r="D35" t="s">
        <v>346</v>
      </c>
      <c r="AJ35" s="4">
        <v>34000</v>
      </c>
      <c r="AM35" s="9">
        <v>90.29</v>
      </c>
      <c r="AN35" s="9"/>
      <c r="AQ35" s="9">
        <v>89.63</v>
      </c>
      <c r="AR35" s="9"/>
      <c r="AU35" s="5">
        <v>1269220</v>
      </c>
      <c r="AV35" s="5"/>
    </row>
    <row r="36" spans="1:16" ht="15">
      <c r="A36" t="s">
        <v>106</v>
      </c>
      <c r="G36" s="5">
        <v>0</v>
      </c>
      <c r="H36" s="5"/>
      <c r="K36" s="5">
        <v>270375</v>
      </c>
      <c r="L36" s="5"/>
      <c r="O36" s="5">
        <v>608344</v>
      </c>
      <c r="P36" s="5"/>
    </row>
    <row r="37" spans="4:48" ht="15">
      <c r="D37" t="s">
        <v>344</v>
      </c>
      <c r="T37" t="s">
        <v>71</v>
      </c>
      <c r="X37" s="4">
        <v>8650</v>
      </c>
      <c r="AB37" s="4">
        <v>17300</v>
      </c>
      <c r="AU37" s="5">
        <v>787583</v>
      </c>
      <c r="AV37" s="5"/>
    </row>
    <row r="38" spans="4:48" ht="15">
      <c r="D38" t="s">
        <v>344</v>
      </c>
      <c r="T38" t="s">
        <v>71</v>
      </c>
      <c r="X38" s="4">
        <v>8649</v>
      </c>
      <c r="AB38" s="4">
        <v>17298</v>
      </c>
      <c r="AU38" s="5">
        <v>787491</v>
      </c>
      <c r="AV38" s="5"/>
    </row>
    <row r="39" spans="4:48" ht="15">
      <c r="D39" t="s">
        <v>344</v>
      </c>
      <c r="AF39" s="4">
        <v>17299</v>
      </c>
      <c r="AU39" s="5">
        <v>1575074</v>
      </c>
      <c r="AV39" s="5"/>
    </row>
    <row r="40" spans="4:48" ht="15">
      <c r="D40" t="s">
        <v>344</v>
      </c>
      <c r="AJ40" s="4">
        <v>34482</v>
      </c>
      <c r="AM40" s="9">
        <v>91.05</v>
      </c>
      <c r="AN40" s="9"/>
      <c r="AQ40" s="9">
        <v>90.98</v>
      </c>
      <c r="AR40" s="9"/>
      <c r="AU40" s="5">
        <v>1305144</v>
      </c>
      <c r="AV40" s="5"/>
    </row>
  </sheetData>
  <sheetProtection selectLockedCells="1" selectUnlockedCells="1"/>
  <mergeCells count="128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AU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G7:P7"/>
    <mergeCell ref="S7:AB7"/>
    <mergeCell ref="AE7:AF7"/>
    <mergeCell ref="AI7:AJ7"/>
    <mergeCell ref="AM7:AN7"/>
    <mergeCell ref="AQ7:AR7"/>
    <mergeCell ref="AU7:AV7"/>
    <mergeCell ref="C8:D8"/>
    <mergeCell ref="G8:P8"/>
    <mergeCell ref="S8:AB8"/>
    <mergeCell ref="AE8:AF8"/>
    <mergeCell ref="AI8:AJ8"/>
    <mergeCell ref="AM8:AN8"/>
    <mergeCell ref="AQ8:AR8"/>
    <mergeCell ref="AU8:AV8"/>
    <mergeCell ref="C9:D9"/>
    <mergeCell ref="G9:P9"/>
    <mergeCell ref="S9:AB9"/>
    <mergeCell ref="AE9:AF9"/>
    <mergeCell ref="AI9:AJ9"/>
    <mergeCell ref="AM9:AN9"/>
    <mergeCell ref="AQ9:AR9"/>
    <mergeCell ref="AU9:AV9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AQ10:AR10"/>
    <mergeCell ref="AU10:AV10"/>
    <mergeCell ref="G12:H12"/>
    <mergeCell ref="K12:L12"/>
    <mergeCell ref="O12:P12"/>
    <mergeCell ref="AU13:AV13"/>
    <mergeCell ref="AU14:AV14"/>
    <mergeCell ref="AU15:AV15"/>
    <mergeCell ref="AM16:AN16"/>
    <mergeCell ref="AQ16:AR16"/>
    <mergeCell ref="AU16:AV16"/>
    <mergeCell ref="G17:H17"/>
    <mergeCell ref="K17:L17"/>
    <mergeCell ref="O17:P17"/>
    <mergeCell ref="AU18:AV18"/>
    <mergeCell ref="AU19:AV19"/>
    <mergeCell ref="AU20:AV20"/>
    <mergeCell ref="AM21:AN21"/>
    <mergeCell ref="AQ21:AR21"/>
    <mergeCell ref="AU21:AV21"/>
    <mergeCell ref="G22:H22"/>
    <mergeCell ref="K22:L22"/>
    <mergeCell ref="O22:P22"/>
    <mergeCell ref="AU23:AV23"/>
    <mergeCell ref="AU24:AV24"/>
    <mergeCell ref="AU25:AV25"/>
    <mergeCell ref="AM26:AN26"/>
    <mergeCell ref="AQ26:AR26"/>
    <mergeCell ref="AU26:AV26"/>
    <mergeCell ref="G27:H27"/>
    <mergeCell ref="K27:L27"/>
    <mergeCell ref="O27:P27"/>
    <mergeCell ref="AU28:AV28"/>
    <mergeCell ref="AU29:AV29"/>
    <mergeCell ref="AU30:AV30"/>
    <mergeCell ref="AM31:AN31"/>
    <mergeCell ref="AQ31:AR31"/>
    <mergeCell ref="AU31:AV31"/>
    <mergeCell ref="G32:H32"/>
    <mergeCell ref="K32:L32"/>
    <mergeCell ref="O32:P32"/>
    <mergeCell ref="AU33:AV33"/>
    <mergeCell ref="AM34:AN34"/>
    <mergeCell ref="AQ34:AR34"/>
    <mergeCell ref="AU34:AV34"/>
    <mergeCell ref="AM35:AN35"/>
    <mergeCell ref="AQ35:AR35"/>
    <mergeCell ref="AU35:AV35"/>
    <mergeCell ref="G36:H36"/>
    <mergeCell ref="K36:L36"/>
    <mergeCell ref="O36:P36"/>
    <mergeCell ref="AU37:AV37"/>
    <mergeCell ref="AU38:AV38"/>
    <mergeCell ref="AU39:AV39"/>
    <mergeCell ref="AM40:AN40"/>
    <mergeCell ref="AQ40:AR40"/>
    <mergeCell ref="AU40:AV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E4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55.7109375" style="0" customWidth="1"/>
    <col min="5" max="7" width="8.7109375" style="0" customWidth="1"/>
    <col min="8" max="8" width="10.7109375" style="0" customWidth="1"/>
    <col min="9" max="14" width="8.7109375" style="0" customWidth="1"/>
    <col min="15" max="15" width="34.7109375" style="0" customWidth="1"/>
    <col min="16" max="17" width="8.7109375" style="0" customWidth="1"/>
    <col min="18" max="19" width="10.7109375" style="0" customWidth="1"/>
    <col min="20" max="25" width="8.7109375" style="0" customWidth="1"/>
    <col min="26" max="27" width="10.7109375" style="0" customWidth="1"/>
    <col min="28" max="16384" width="8.7109375" style="0" customWidth="1"/>
  </cols>
  <sheetData>
    <row r="2" spans="1:6" ht="15">
      <c r="A2" s="1" t="s">
        <v>347</v>
      </c>
      <c r="B2" s="1"/>
      <c r="C2" s="1"/>
      <c r="D2" s="1"/>
      <c r="E2" s="1"/>
      <c r="F2" s="1"/>
    </row>
    <row r="4" spans="1:31" ht="15">
      <c r="A4" s="2"/>
      <c r="B4" s="2"/>
      <c r="C4" s="1" t="s">
        <v>300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 t="s">
        <v>301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/>
    </row>
    <row r="5" spans="1:31" ht="39.75" customHeight="1">
      <c r="A5" s="2" t="s">
        <v>93</v>
      </c>
      <c r="B5" s="2"/>
      <c r="C5" s="8" t="s">
        <v>348</v>
      </c>
      <c r="D5" s="8"/>
      <c r="E5" s="2"/>
      <c r="F5" s="2"/>
      <c r="G5" s="8" t="s">
        <v>349</v>
      </c>
      <c r="H5" s="8"/>
      <c r="I5" s="8"/>
      <c r="J5" s="2"/>
      <c r="K5" s="8" t="s">
        <v>350</v>
      </c>
      <c r="L5" s="8"/>
      <c r="M5" s="2"/>
      <c r="N5" s="2"/>
      <c r="O5" s="3" t="s">
        <v>351</v>
      </c>
      <c r="P5" s="2"/>
      <c r="Q5" s="8" t="s">
        <v>352</v>
      </c>
      <c r="R5" s="8"/>
      <c r="S5" s="2"/>
      <c r="T5" s="2"/>
      <c r="U5" s="8" t="s">
        <v>353</v>
      </c>
      <c r="V5" s="8"/>
      <c r="W5" s="2"/>
      <c r="X5" s="2"/>
      <c r="Y5" s="8" t="s">
        <v>354</v>
      </c>
      <c r="Z5" s="8"/>
      <c r="AA5" s="2"/>
      <c r="AB5" s="2"/>
      <c r="AC5" s="8" t="s">
        <v>355</v>
      </c>
      <c r="AD5" s="8"/>
      <c r="AE5" s="2"/>
    </row>
    <row r="6" spans="1:4" ht="15">
      <c r="A6" t="s">
        <v>23</v>
      </c>
      <c r="D6" s="2" t="s">
        <v>356</v>
      </c>
    </row>
    <row r="7" spans="18:22" ht="15">
      <c r="R7" s="4">
        <v>64500</v>
      </c>
      <c r="S7" s="14">
        <v>-3</v>
      </c>
      <c r="U7" s="5">
        <v>4751715</v>
      </c>
      <c r="V7" s="5"/>
    </row>
    <row r="8" spans="26:30" ht="15">
      <c r="Z8" s="4">
        <v>125000</v>
      </c>
      <c r="AA8" s="14">
        <v>-5</v>
      </c>
      <c r="AC8" s="5">
        <v>9208750</v>
      </c>
      <c r="AD8" s="5"/>
    </row>
    <row r="9" ht="15">
      <c r="D9" s="3" t="s">
        <v>357</v>
      </c>
    </row>
    <row r="10" spans="18:22" ht="15">
      <c r="R10" s="4">
        <v>53817</v>
      </c>
      <c r="S10" s="14">
        <v>-4</v>
      </c>
      <c r="U10" s="5">
        <v>3964698</v>
      </c>
      <c r="V10" s="5"/>
    </row>
    <row r="11" spans="2:4" ht="15" customHeight="1">
      <c r="B11" s="8" t="s">
        <v>358</v>
      </c>
      <c r="C11" s="8"/>
      <c r="D11" s="8"/>
    </row>
    <row r="12" spans="26:30" ht="15">
      <c r="Z12" s="4">
        <v>26909</v>
      </c>
      <c r="AA12" s="14">
        <v>-6</v>
      </c>
      <c r="AC12" s="5">
        <v>1982386</v>
      </c>
      <c r="AD12" s="5"/>
    </row>
    <row r="13" spans="26:30" ht="15">
      <c r="Z13" s="4">
        <v>26908</v>
      </c>
      <c r="AA13" s="14">
        <v>-7</v>
      </c>
      <c r="AC13" s="5">
        <v>1982312</v>
      </c>
      <c r="AD13" s="5"/>
    </row>
    <row r="14" ht="15">
      <c r="D14" s="2" t="s">
        <v>359</v>
      </c>
    </row>
    <row r="15" spans="4:15" ht="15">
      <c r="D15" s="4">
        <v>213108</v>
      </c>
      <c r="H15" s="4">
        <v>0</v>
      </c>
      <c r="K15" s="9">
        <v>29.98</v>
      </c>
      <c r="L15" s="9"/>
      <c r="O15" t="s">
        <v>360</v>
      </c>
    </row>
    <row r="16" spans="4:15" ht="15">
      <c r="D16" s="4">
        <v>30000</v>
      </c>
      <c r="H16" s="4">
        <v>0</v>
      </c>
      <c r="K16" s="9">
        <v>34.05</v>
      </c>
      <c r="L16" s="9"/>
      <c r="O16" t="s">
        <v>361</v>
      </c>
    </row>
    <row r="17" spans="4:15" ht="15">
      <c r="D17" s="4">
        <v>20000</v>
      </c>
      <c r="H17" s="4">
        <v>0</v>
      </c>
      <c r="K17" s="9">
        <v>34.24</v>
      </c>
      <c r="L17" s="9"/>
      <c r="O17" t="s">
        <v>362</v>
      </c>
    </row>
    <row r="18" spans="4:15" ht="15">
      <c r="D18" s="4">
        <v>1527</v>
      </c>
      <c r="H18" s="4">
        <v>0</v>
      </c>
      <c r="K18" s="9">
        <v>34.39</v>
      </c>
      <c r="L18" s="9"/>
      <c r="O18" t="s">
        <v>363</v>
      </c>
    </row>
    <row r="19" spans="4:15" ht="15">
      <c r="D19" s="4">
        <v>165937</v>
      </c>
      <c r="H19" s="4">
        <v>11063</v>
      </c>
      <c r="K19" s="9">
        <v>45.11</v>
      </c>
      <c r="L19" s="9"/>
      <c r="O19" t="s">
        <v>364</v>
      </c>
    </row>
    <row r="20" spans="4:15" ht="15">
      <c r="D20" s="4">
        <v>118000</v>
      </c>
      <c r="H20" s="4">
        <v>0</v>
      </c>
      <c r="K20" s="9">
        <v>48.74</v>
      </c>
      <c r="L20" s="9"/>
      <c r="O20" t="s">
        <v>365</v>
      </c>
    </row>
    <row r="21" spans="4:15" ht="15">
      <c r="D21" s="4">
        <v>22500</v>
      </c>
      <c r="H21" s="4">
        <v>0</v>
      </c>
      <c r="K21" s="9">
        <v>53.85</v>
      </c>
      <c r="L21" s="9"/>
      <c r="O21" t="s">
        <v>366</v>
      </c>
    </row>
    <row r="22" spans="4:15" ht="15">
      <c r="D22" s="4">
        <v>146437</v>
      </c>
      <c r="H22" s="4">
        <v>66563</v>
      </c>
      <c r="K22" s="9">
        <v>77.31</v>
      </c>
      <c r="L22" s="9"/>
      <c r="O22" t="s">
        <v>367</v>
      </c>
    </row>
    <row r="23" spans="4:15" ht="15">
      <c r="D23" s="4">
        <v>86531</v>
      </c>
      <c r="H23" s="4">
        <v>19969</v>
      </c>
      <c r="K23" s="9">
        <v>83.36</v>
      </c>
      <c r="L23" s="9"/>
      <c r="O23" t="s">
        <v>368</v>
      </c>
    </row>
    <row r="24" spans="4:15" ht="15">
      <c r="D24" s="4">
        <v>20114</v>
      </c>
      <c r="H24" s="4">
        <v>87162</v>
      </c>
      <c r="K24" s="9">
        <v>91.05</v>
      </c>
      <c r="L24" s="9"/>
      <c r="O24" t="s">
        <v>369</v>
      </c>
    </row>
    <row r="25" spans="4:15" ht="15">
      <c r="D25" s="4">
        <v>59906</v>
      </c>
      <c r="H25" s="4">
        <v>46594</v>
      </c>
      <c r="K25" s="9">
        <v>96.87</v>
      </c>
      <c r="L25" s="9"/>
      <c r="O25" t="s">
        <v>370</v>
      </c>
    </row>
    <row r="26" spans="4:15" ht="15">
      <c r="D26" s="4">
        <v>93187</v>
      </c>
      <c r="H26" s="4">
        <v>119813</v>
      </c>
      <c r="K26" s="9">
        <v>109.14</v>
      </c>
      <c r="L26" s="9"/>
      <c r="O26" t="s">
        <v>371</v>
      </c>
    </row>
    <row r="27" spans="4:15" ht="15">
      <c r="D27" s="4">
        <v>33281</v>
      </c>
      <c r="H27" s="4">
        <v>73219</v>
      </c>
      <c r="K27" s="9">
        <v>131.89</v>
      </c>
      <c r="L27" s="9"/>
      <c r="O27" t="s">
        <v>372</v>
      </c>
    </row>
    <row r="28" spans="1:4" ht="15">
      <c r="A28" t="s">
        <v>98</v>
      </c>
      <c r="D28" s="2" t="s">
        <v>356</v>
      </c>
    </row>
    <row r="29" spans="18:22" ht="15">
      <c r="R29" s="4">
        <v>20700</v>
      </c>
      <c r="S29" s="14">
        <v>-3</v>
      </c>
      <c r="U29" s="5">
        <v>1524969</v>
      </c>
      <c r="V29" s="5"/>
    </row>
    <row r="30" spans="26:30" ht="15">
      <c r="Z30" s="4">
        <v>75000</v>
      </c>
      <c r="AA30" s="14">
        <v>-5</v>
      </c>
      <c r="AC30" s="5">
        <v>5525250</v>
      </c>
      <c r="AD30" s="5"/>
    </row>
    <row r="31" ht="15">
      <c r="D31" s="3" t="s">
        <v>357</v>
      </c>
    </row>
    <row r="32" spans="18:22" ht="15">
      <c r="R32" s="4">
        <v>17299</v>
      </c>
      <c r="S32" s="14">
        <v>-4</v>
      </c>
      <c r="U32" s="5">
        <v>1274418</v>
      </c>
      <c r="V32" s="5"/>
    </row>
    <row r="33" spans="2:4" ht="15" customHeight="1">
      <c r="B33" s="8" t="s">
        <v>358</v>
      </c>
      <c r="C33" s="8"/>
      <c r="D33" s="8"/>
    </row>
    <row r="34" spans="26:30" ht="15">
      <c r="Z34" s="4">
        <v>8650</v>
      </c>
      <c r="AA34" s="14">
        <v>-6</v>
      </c>
      <c r="AC34" s="5">
        <v>637246</v>
      </c>
      <c r="AD34" s="5"/>
    </row>
    <row r="35" spans="26:30" ht="15">
      <c r="Z35" s="4">
        <v>8649</v>
      </c>
      <c r="AA35" s="14">
        <v>-7</v>
      </c>
      <c r="AC35" s="5">
        <v>637172</v>
      </c>
      <c r="AD35" s="5"/>
    </row>
    <row r="36" ht="15">
      <c r="D36" s="2" t="s">
        <v>359</v>
      </c>
    </row>
    <row r="37" spans="4:15" ht="15">
      <c r="D37" s="4">
        <v>23789</v>
      </c>
      <c r="H37" s="4">
        <v>0</v>
      </c>
      <c r="K37" s="9">
        <v>37.86</v>
      </c>
      <c r="L37" s="9"/>
      <c r="O37" t="s">
        <v>373</v>
      </c>
    </row>
    <row r="38" spans="4:15" ht="15">
      <c r="D38" s="4">
        <v>10195</v>
      </c>
      <c r="H38" s="4">
        <v>0</v>
      </c>
      <c r="K38" s="9">
        <v>38.8</v>
      </c>
      <c r="L38" s="9"/>
      <c r="O38" t="s">
        <v>374</v>
      </c>
    </row>
    <row r="39" spans="4:15" ht="15">
      <c r="D39" s="4">
        <v>33984</v>
      </c>
      <c r="H39" s="4">
        <v>3399</v>
      </c>
      <c r="K39" s="9">
        <v>45.11</v>
      </c>
      <c r="L39" s="9"/>
      <c r="O39" t="s">
        <v>364</v>
      </c>
    </row>
    <row r="40" spans="4:15" ht="15">
      <c r="D40" s="4">
        <v>18124</v>
      </c>
      <c r="H40" s="4">
        <v>0</v>
      </c>
      <c r="K40" s="9">
        <v>48.74</v>
      </c>
      <c r="L40" s="9"/>
      <c r="O40" t="s">
        <v>365</v>
      </c>
    </row>
    <row r="41" spans="4:15" ht="15">
      <c r="D41" s="4">
        <v>9062</v>
      </c>
      <c r="H41" s="4">
        <v>0</v>
      </c>
      <c r="K41" s="9">
        <v>51.75</v>
      </c>
      <c r="L41" s="9"/>
      <c r="O41" t="s">
        <v>375</v>
      </c>
    </row>
    <row r="42" spans="4:15" ht="15">
      <c r="D42" s="4">
        <v>46750</v>
      </c>
      <c r="H42" s="4">
        <v>21250</v>
      </c>
      <c r="K42" s="9">
        <v>77.31</v>
      </c>
      <c r="L42" s="9"/>
      <c r="O42" t="s">
        <v>367</v>
      </c>
    </row>
    <row r="43" spans="4:15" ht="15">
      <c r="D43" s="4">
        <v>27625</v>
      </c>
      <c r="H43" s="4">
        <v>6375</v>
      </c>
      <c r="K43" s="9">
        <v>83.36</v>
      </c>
      <c r="L43" s="9"/>
      <c r="O43" t="s">
        <v>368</v>
      </c>
    </row>
    <row r="44" spans="4:15" ht="15">
      <c r="D44" s="4">
        <v>6465</v>
      </c>
      <c r="H44" s="4">
        <v>28017</v>
      </c>
      <c r="K44" s="9">
        <v>91.05</v>
      </c>
      <c r="L44" s="9"/>
      <c r="O44" t="s">
        <v>369</v>
      </c>
    </row>
    <row r="45" spans="4:15" ht="15">
      <c r="D45" s="4">
        <v>19125</v>
      </c>
      <c r="H45" s="4">
        <v>14875</v>
      </c>
      <c r="K45" s="9">
        <v>96.87</v>
      </c>
      <c r="L45" s="9"/>
      <c r="O45" t="s">
        <v>370</v>
      </c>
    </row>
  </sheetData>
  <sheetProtection selectLockedCells="1" selectUnlockedCells="1"/>
  <mergeCells count="44">
    <mergeCell ref="A2:F2"/>
    <mergeCell ref="C4:O4"/>
    <mergeCell ref="Q4:AD4"/>
    <mergeCell ref="C5:D5"/>
    <mergeCell ref="G5:I5"/>
    <mergeCell ref="K5:L5"/>
    <mergeCell ref="Q5:R5"/>
    <mergeCell ref="U5:V5"/>
    <mergeCell ref="Y5:Z5"/>
    <mergeCell ref="AC5:AD5"/>
    <mergeCell ref="U7:V7"/>
    <mergeCell ref="AC8:AD8"/>
    <mergeCell ref="U10:V10"/>
    <mergeCell ref="B11:D11"/>
    <mergeCell ref="AC12:AD12"/>
    <mergeCell ref="AC13:AD13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U29:V29"/>
    <mergeCell ref="AC30:AD30"/>
    <mergeCell ref="U32:V32"/>
    <mergeCell ref="B33:D33"/>
    <mergeCell ref="AC34:AD34"/>
    <mergeCell ref="AC35:AD35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E5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57.7109375" style="0" customWidth="1"/>
    <col min="5" max="7" width="8.7109375" style="0" customWidth="1"/>
    <col min="8" max="8" width="10.7109375" style="0" customWidth="1"/>
    <col min="9" max="14" width="8.7109375" style="0" customWidth="1"/>
    <col min="15" max="15" width="36.7109375" style="0" customWidth="1"/>
    <col min="16" max="17" width="8.7109375" style="0" customWidth="1"/>
    <col min="18" max="19" width="10.7109375" style="0" customWidth="1"/>
    <col min="20" max="25" width="8.7109375" style="0" customWidth="1"/>
    <col min="26" max="27" width="10.7109375" style="0" customWidth="1"/>
    <col min="28" max="16384" width="8.7109375" style="0" customWidth="1"/>
  </cols>
  <sheetData>
    <row r="2" spans="1:31" ht="15">
      <c r="A2" s="2"/>
      <c r="B2" s="2"/>
      <c r="C2" s="1" t="s">
        <v>300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 t="s">
        <v>301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</row>
    <row r="3" spans="1:31" ht="39.75" customHeight="1">
      <c r="A3" s="2" t="s">
        <v>93</v>
      </c>
      <c r="B3" s="2"/>
      <c r="C3" s="8" t="s">
        <v>376</v>
      </c>
      <c r="D3" s="8"/>
      <c r="E3" s="2"/>
      <c r="F3" s="2"/>
      <c r="G3" s="8" t="s">
        <v>377</v>
      </c>
      <c r="H3" s="8"/>
      <c r="I3" s="2"/>
      <c r="J3" s="2"/>
      <c r="K3" s="8" t="s">
        <v>378</v>
      </c>
      <c r="L3" s="8"/>
      <c r="M3" s="2"/>
      <c r="N3" s="2"/>
      <c r="O3" s="3" t="s">
        <v>379</v>
      </c>
      <c r="P3" s="2"/>
      <c r="Q3" s="8" t="s">
        <v>380</v>
      </c>
      <c r="R3" s="8"/>
      <c r="S3" s="2"/>
      <c r="T3" s="2"/>
      <c r="U3" s="8" t="s">
        <v>381</v>
      </c>
      <c r="V3" s="8"/>
      <c r="W3" s="2"/>
      <c r="X3" s="2"/>
      <c r="Y3" s="8" t="s">
        <v>382</v>
      </c>
      <c r="Z3" s="8"/>
      <c r="AA3" s="2"/>
      <c r="AB3" s="2"/>
      <c r="AC3" s="8" t="s">
        <v>383</v>
      </c>
      <c r="AD3" s="8"/>
      <c r="AE3" s="2"/>
    </row>
    <row r="4" spans="4:15" ht="15">
      <c r="D4" s="4">
        <v>29750</v>
      </c>
      <c r="H4" s="4">
        <v>38250</v>
      </c>
      <c r="K4" s="9">
        <v>109.14</v>
      </c>
      <c r="L4" s="9"/>
      <c r="O4" t="s">
        <v>371</v>
      </c>
    </row>
    <row r="5" spans="4:15" ht="15">
      <c r="D5" s="4">
        <v>10625</v>
      </c>
      <c r="H5" s="4">
        <v>23375</v>
      </c>
      <c r="K5" s="9">
        <v>131.89</v>
      </c>
      <c r="L5" s="9"/>
      <c r="O5" t="s">
        <v>372</v>
      </c>
    </row>
    <row r="6" spans="1:4" ht="15">
      <c r="A6" t="s">
        <v>100</v>
      </c>
      <c r="D6" s="2" t="s">
        <v>356</v>
      </c>
    </row>
    <row r="7" spans="26:30" ht="15">
      <c r="Z7" s="4">
        <v>75000</v>
      </c>
      <c r="AA7" s="14">
        <v>-5</v>
      </c>
      <c r="AC7" s="5">
        <v>5525250</v>
      </c>
      <c r="AD7" s="5"/>
    </row>
    <row r="8" ht="15">
      <c r="D8" s="2" t="s">
        <v>384</v>
      </c>
    </row>
    <row r="9" spans="18:22" ht="15">
      <c r="R9" s="4">
        <v>14416</v>
      </c>
      <c r="S9" s="14">
        <v>-4</v>
      </c>
      <c r="U9" s="5">
        <v>1062026</v>
      </c>
      <c r="V9" s="5"/>
    </row>
    <row r="10" spans="3:4" ht="15">
      <c r="C10" s="1" t="s">
        <v>385</v>
      </c>
      <c r="D10" s="1"/>
    </row>
    <row r="11" spans="26:30" ht="15">
      <c r="Z11" s="4">
        <v>7208</v>
      </c>
      <c r="AA11" s="14">
        <v>-6</v>
      </c>
      <c r="AC11" s="5">
        <v>531013</v>
      </c>
      <c r="AD11" s="5"/>
    </row>
    <row r="12" spans="26:30" ht="15">
      <c r="Z12" s="4">
        <v>7208</v>
      </c>
      <c r="AA12" s="14">
        <v>-7</v>
      </c>
      <c r="AC12" s="5">
        <v>531013</v>
      </c>
      <c r="AD12" s="5"/>
    </row>
    <row r="13" ht="15">
      <c r="D13" s="2" t="s">
        <v>359</v>
      </c>
    </row>
    <row r="14" spans="4:15" ht="15">
      <c r="D14" s="4">
        <v>7500</v>
      </c>
      <c r="H14" s="4">
        <v>0</v>
      </c>
      <c r="K14" s="9">
        <v>63.14</v>
      </c>
      <c r="L14" s="9"/>
      <c r="O14" t="s">
        <v>386</v>
      </c>
    </row>
    <row r="15" spans="4:15" ht="15">
      <c r="D15" s="4">
        <v>7500</v>
      </c>
      <c r="H15" s="4">
        <v>0</v>
      </c>
      <c r="K15" s="9">
        <v>72.14</v>
      </c>
      <c r="L15" s="9"/>
      <c r="O15" t="s">
        <v>387</v>
      </c>
    </row>
    <row r="16" spans="4:15" ht="15">
      <c r="D16" s="4">
        <v>20000</v>
      </c>
      <c r="H16" s="4">
        <v>0</v>
      </c>
      <c r="K16" s="9">
        <v>81.54</v>
      </c>
      <c r="L16" s="9"/>
      <c r="O16" t="s">
        <v>388</v>
      </c>
    </row>
    <row r="17" spans="4:15" ht="15">
      <c r="D17" s="4">
        <v>5387</v>
      </c>
      <c r="H17" s="4">
        <v>23348</v>
      </c>
      <c r="K17" s="9">
        <v>91.05</v>
      </c>
      <c r="L17" s="9"/>
      <c r="O17" t="s">
        <v>369</v>
      </c>
    </row>
    <row r="18" spans="4:15" ht="15">
      <c r="D18" s="4">
        <v>10625</v>
      </c>
      <c r="H18" s="4">
        <v>23375</v>
      </c>
      <c r="K18" s="9">
        <v>131.89</v>
      </c>
      <c r="L18" s="9"/>
      <c r="O18" t="s">
        <v>372</v>
      </c>
    </row>
    <row r="19" spans="1:4" ht="15">
      <c r="A19" t="s">
        <v>102</v>
      </c>
      <c r="D19" s="3" t="s">
        <v>389</v>
      </c>
    </row>
    <row r="20" spans="18:22" ht="15">
      <c r="R20" s="4">
        <v>20700</v>
      </c>
      <c r="S20" s="14">
        <v>-3</v>
      </c>
      <c r="U20" s="5">
        <v>1524969</v>
      </c>
      <c r="V20" s="5"/>
    </row>
    <row r="21" spans="26:30" ht="15">
      <c r="Z21" s="4">
        <v>75000</v>
      </c>
      <c r="AA21" s="14">
        <v>-5</v>
      </c>
      <c r="AC21" s="5">
        <v>5525250</v>
      </c>
      <c r="AD21" s="5"/>
    </row>
    <row r="22" ht="15">
      <c r="D22" s="2" t="s">
        <v>384</v>
      </c>
    </row>
    <row r="23" spans="18:22" ht="15">
      <c r="R23" s="4">
        <v>17299</v>
      </c>
      <c r="S23" s="14">
        <v>-4</v>
      </c>
      <c r="U23" s="5">
        <v>1274418</v>
      </c>
      <c r="V23" s="5"/>
    </row>
    <row r="24" spans="3:4" ht="15">
      <c r="C24" s="1" t="s">
        <v>385</v>
      </c>
      <c r="D24" s="1"/>
    </row>
    <row r="25" spans="26:30" ht="15">
      <c r="Z25" s="4">
        <v>8650</v>
      </c>
      <c r="AA25" s="14">
        <v>-6</v>
      </c>
      <c r="AC25" s="5">
        <v>637246</v>
      </c>
      <c r="AD25" s="5"/>
    </row>
    <row r="26" spans="26:30" ht="15">
      <c r="Z26" s="4">
        <v>8649</v>
      </c>
      <c r="AA26" s="14">
        <v>-7</v>
      </c>
      <c r="AC26" s="5">
        <v>637172</v>
      </c>
      <c r="AD26" s="5"/>
    </row>
    <row r="27" ht="15">
      <c r="D27" s="2" t="s">
        <v>359</v>
      </c>
    </row>
    <row r="28" spans="4:15" ht="15">
      <c r="D28" s="4">
        <v>22656</v>
      </c>
      <c r="H28" s="4">
        <v>5664</v>
      </c>
      <c r="K28" s="9">
        <v>45.11</v>
      </c>
      <c r="L28" s="9"/>
      <c r="O28" t="s">
        <v>364</v>
      </c>
    </row>
    <row r="29" spans="4:15" ht="15">
      <c r="D29" s="4">
        <v>13594</v>
      </c>
      <c r="H29" s="4">
        <v>0</v>
      </c>
      <c r="K29" s="9">
        <v>53.74</v>
      </c>
      <c r="L29" s="9"/>
      <c r="O29" t="s">
        <v>390</v>
      </c>
    </row>
    <row r="30" spans="4:15" ht="15">
      <c r="D30" s="4">
        <v>17000</v>
      </c>
      <c r="H30" s="4">
        <v>21250</v>
      </c>
      <c r="K30" s="9">
        <v>77.31</v>
      </c>
      <c r="L30" s="9"/>
      <c r="O30" t="s">
        <v>367</v>
      </c>
    </row>
    <row r="31" spans="4:15" ht="15">
      <c r="D31" s="4">
        <v>27625</v>
      </c>
      <c r="H31" s="4">
        <v>6375</v>
      </c>
      <c r="K31" s="9">
        <v>83.36</v>
      </c>
      <c r="L31" s="9"/>
      <c r="O31" t="s">
        <v>368</v>
      </c>
    </row>
    <row r="32" spans="4:15" ht="15">
      <c r="D32" s="4">
        <v>6465</v>
      </c>
      <c r="H32" s="4">
        <v>28017</v>
      </c>
      <c r="K32" s="9">
        <v>91.05</v>
      </c>
      <c r="L32" s="9"/>
      <c r="O32" t="s">
        <v>369</v>
      </c>
    </row>
    <row r="33" spans="4:15" ht="15">
      <c r="D33" s="4">
        <v>19125</v>
      </c>
      <c r="H33" s="4">
        <v>14875</v>
      </c>
      <c r="K33" s="9">
        <v>96.87</v>
      </c>
      <c r="L33" s="9"/>
      <c r="O33" t="s">
        <v>370</v>
      </c>
    </row>
    <row r="34" spans="4:15" ht="15">
      <c r="D34" s="4">
        <v>29750</v>
      </c>
      <c r="H34" s="4">
        <v>38250</v>
      </c>
      <c r="K34" s="9">
        <v>109.14</v>
      </c>
      <c r="L34" s="9"/>
      <c r="O34" t="s">
        <v>371</v>
      </c>
    </row>
    <row r="35" spans="4:15" ht="15">
      <c r="D35" s="4">
        <v>10625</v>
      </c>
      <c r="H35" s="4">
        <v>23375</v>
      </c>
      <c r="K35" s="9">
        <v>131.89</v>
      </c>
      <c r="L35" s="9"/>
      <c r="O35" t="s">
        <v>372</v>
      </c>
    </row>
    <row r="36" spans="1:4" ht="15">
      <c r="A36" t="s">
        <v>104</v>
      </c>
      <c r="D36" s="2" t="s">
        <v>356</v>
      </c>
    </row>
    <row r="37" spans="18:22" ht="15">
      <c r="R37" s="4">
        <v>13800</v>
      </c>
      <c r="U37" s="5">
        <v>1016646</v>
      </c>
      <c r="V37" s="5"/>
    </row>
    <row r="38" ht="15">
      <c r="D38" s="2" t="s">
        <v>359</v>
      </c>
    </row>
    <row r="39" spans="4:15" ht="15">
      <c r="D39" s="4">
        <v>2125</v>
      </c>
      <c r="H39" s="4">
        <v>31875</v>
      </c>
      <c r="K39" s="9">
        <v>90.29</v>
      </c>
      <c r="L39" s="9"/>
      <c r="O39" t="s">
        <v>391</v>
      </c>
    </row>
    <row r="40" spans="4:15" ht="15">
      <c r="D40" s="4">
        <v>12750</v>
      </c>
      <c r="H40" s="4">
        <v>55250</v>
      </c>
      <c r="K40" s="9">
        <v>122.45</v>
      </c>
      <c r="L40" s="9"/>
      <c r="O40" t="s">
        <v>392</v>
      </c>
    </row>
    <row r="41" spans="1:4" ht="15">
      <c r="A41" t="s">
        <v>106</v>
      </c>
      <c r="D41" s="3" t="s">
        <v>389</v>
      </c>
    </row>
    <row r="42" spans="18:22" ht="15">
      <c r="R42" s="4">
        <v>17250</v>
      </c>
      <c r="S42" s="14">
        <v>-3</v>
      </c>
      <c r="U42" s="5">
        <v>1270808</v>
      </c>
      <c r="V42" s="5"/>
    </row>
    <row r="43" spans="26:30" ht="15">
      <c r="Z43" s="4">
        <v>40000</v>
      </c>
      <c r="AA43" s="14">
        <v>-5</v>
      </c>
      <c r="AC43" s="5">
        <v>2946800</v>
      </c>
      <c r="AD43" s="5"/>
    </row>
    <row r="44" ht="15">
      <c r="D44" s="2" t="s">
        <v>384</v>
      </c>
    </row>
    <row r="45" spans="18:22" ht="15">
      <c r="R45" s="4">
        <v>17299</v>
      </c>
      <c r="S45" s="14">
        <v>-4</v>
      </c>
      <c r="U45" s="5">
        <v>1274418</v>
      </c>
      <c r="V45" s="5"/>
    </row>
    <row r="46" spans="3:4" ht="15">
      <c r="C46" s="1" t="s">
        <v>385</v>
      </c>
      <c r="D46" s="1"/>
    </row>
    <row r="47" spans="26:30" ht="15">
      <c r="Z47" s="4">
        <v>8650</v>
      </c>
      <c r="AA47" s="14">
        <v>-6</v>
      </c>
      <c r="AC47" s="5">
        <v>637246</v>
      </c>
      <c r="AD47" s="5"/>
    </row>
    <row r="48" spans="26:30" ht="15">
      <c r="Z48" s="4">
        <v>8649</v>
      </c>
      <c r="AA48" s="14">
        <v>-7</v>
      </c>
      <c r="AC48" s="5">
        <v>637172</v>
      </c>
      <c r="AD48" s="5"/>
    </row>
    <row r="49" ht="15">
      <c r="D49" s="2" t="s">
        <v>359</v>
      </c>
    </row>
    <row r="50" spans="4:15" ht="15">
      <c r="D50" s="4">
        <v>17156</v>
      </c>
      <c r="H50" s="4">
        <v>0</v>
      </c>
      <c r="K50" s="9">
        <v>37.86</v>
      </c>
      <c r="L50" s="9"/>
      <c r="O50" t="s">
        <v>373</v>
      </c>
    </row>
    <row r="51" spans="4:15" ht="15">
      <c r="D51" s="4">
        <v>5719</v>
      </c>
      <c r="H51" s="4">
        <v>0</v>
      </c>
      <c r="K51" s="9">
        <v>38.8</v>
      </c>
      <c r="L51" s="9"/>
      <c r="O51" t="s">
        <v>374</v>
      </c>
    </row>
    <row r="52" spans="4:15" ht="15">
      <c r="D52" s="4">
        <v>25733</v>
      </c>
      <c r="H52" s="4">
        <v>2860</v>
      </c>
      <c r="K52" s="9">
        <v>45.11</v>
      </c>
      <c r="L52" s="9"/>
      <c r="O52" t="s">
        <v>364</v>
      </c>
    </row>
    <row r="53" spans="4:15" ht="15">
      <c r="D53" s="4">
        <v>29032</v>
      </c>
      <c r="H53" s="4">
        <v>0</v>
      </c>
      <c r="K53" s="9">
        <v>48.74</v>
      </c>
      <c r="L53" s="9"/>
      <c r="O53" t="s">
        <v>365</v>
      </c>
    </row>
    <row r="54" spans="4:15" ht="15">
      <c r="D54" s="4">
        <v>30500</v>
      </c>
      <c r="H54" s="4">
        <v>0</v>
      </c>
      <c r="K54" s="9">
        <v>51.75</v>
      </c>
      <c r="L54" s="9"/>
      <c r="O54" t="s">
        <v>375</v>
      </c>
    </row>
    <row r="55" spans="4:15" ht="15">
      <c r="D55" s="4">
        <v>28360</v>
      </c>
      <c r="H55" s="4">
        <v>12890</v>
      </c>
      <c r="K55" s="9">
        <v>77.31</v>
      </c>
      <c r="L55" s="9"/>
      <c r="O55" t="s">
        <v>367</v>
      </c>
    </row>
    <row r="56" spans="4:15" ht="15">
      <c r="D56" s="4">
        <v>22343</v>
      </c>
      <c r="H56" s="4">
        <v>5157</v>
      </c>
      <c r="K56" s="9">
        <v>83.36</v>
      </c>
      <c r="L56" s="9"/>
      <c r="O56" t="s">
        <v>368</v>
      </c>
    </row>
    <row r="57" spans="4:15" ht="15">
      <c r="D57" s="4">
        <v>6465</v>
      </c>
      <c r="H57" s="4">
        <v>28017</v>
      </c>
      <c r="K57" s="9">
        <v>91.05</v>
      </c>
      <c r="L57" s="9"/>
      <c r="O57" t="s">
        <v>369</v>
      </c>
    </row>
  </sheetData>
  <sheetProtection selectLockedCells="1" selectUnlockedCells="1"/>
  <mergeCells count="52">
    <mergeCell ref="C2:O2"/>
    <mergeCell ref="Q2:AD2"/>
    <mergeCell ref="C3:D3"/>
    <mergeCell ref="G3:H3"/>
    <mergeCell ref="K3:L3"/>
    <mergeCell ref="Q3:R3"/>
    <mergeCell ref="U3:V3"/>
    <mergeCell ref="Y3:Z3"/>
    <mergeCell ref="AC3:AD3"/>
    <mergeCell ref="K4:L4"/>
    <mergeCell ref="K5:L5"/>
    <mergeCell ref="AC7:AD7"/>
    <mergeCell ref="U9:V9"/>
    <mergeCell ref="C10:D10"/>
    <mergeCell ref="AC11:AD11"/>
    <mergeCell ref="AC12:AD12"/>
    <mergeCell ref="K14:L14"/>
    <mergeCell ref="K15:L15"/>
    <mergeCell ref="K16:L16"/>
    <mergeCell ref="K17:L17"/>
    <mergeCell ref="K18:L18"/>
    <mergeCell ref="U20:V20"/>
    <mergeCell ref="AC21:AD21"/>
    <mergeCell ref="U23:V23"/>
    <mergeCell ref="C24:D24"/>
    <mergeCell ref="AC25:AD25"/>
    <mergeCell ref="AC26:AD26"/>
    <mergeCell ref="K28:L28"/>
    <mergeCell ref="K29:L29"/>
    <mergeCell ref="K30:L30"/>
    <mergeCell ref="K31:L31"/>
    <mergeCell ref="K32:L32"/>
    <mergeCell ref="K33:L33"/>
    <mergeCell ref="K34:L34"/>
    <mergeCell ref="K35:L35"/>
    <mergeCell ref="U37:V37"/>
    <mergeCell ref="K39:L39"/>
    <mergeCell ref="K40:L40"/>
    <mergeCell ref="U42:V42"/>
    <mergeCell ref="AC43:AD43"/>
    <mergeCell ref="U45:V45"/>
    <mergeCell ref="C46:D46"/>
    <mergeCell ref="AC47:AD47"/>
    <mergeCell ref="AC48:AD48"/>
    <mergeCell ref="K50:L50"/>
    <mergeCell ref="K51:L51"/>
    <mergeCell ref="K52:L52"/>
    <mergeCell ref="K53:L53"/>
    <mergeCell ref="K54:L54"/>
    <mergeCell ref="K55:L55"/>
    <mergeCell ref="K56:L56"/>
    <mergeCell ref="K57:L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6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4" width="8.7109375" style="0" customWidth="1"/>
    <col min="15" max="15" width="34.7109375" style="0" customWidth="1"/>
    <col min="16" max="20" width="8.7109375" style="0" customWidth="1"/>
    <col min="21" max="21" width="83.8515625" style="0" customWidth="1"/>
    <col min="22" max="16384" width="8.7109375" style="0" customWidth="1"/>
  </cols>
  <sheetData>
    <row r="2" spans="1:29" ht="15">
      <c r="A2" s="2"/>
      <c r="B2" s="2"/>
      <c r="C2" s="1" t="s">
        <v>300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 t="s">
        <v>301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39.75" customHeight="1">
      <c r="A3" s="2" t="s">
        <v>93</v>
      </c>
      <c r="B3" s="2"/>
      <c r="C3" s="8" t="s">
        <v>393</v>
      </c>
      <c r="D3" s="8"/>
      <c r="E3" s="2"/>
      <c r="F3" s="2"/>
      <c r="G3" s="8" t="s">
        <v>394</v>
      </c>
      <c r="H3" s="8"/>
      <c r="I3" s="2"/>
      <c r="J3" s="2"/>
      <c r="K3" s="8" t="s">
        <v>395</v>
      </c>
      <c r="L3" s="8"/>
      <c r="M3" s="2"/>
      <c r="N3" s="2"/>
      <c r="O3" s="3" t="s">
        <v>351</v>
      </c>
      <c r="P3" s="2"/>
      <c r="Q3" s="8" t="s">
        <v>380</v>
      </c>
      <c r="R3" s="8"/>
      <c r="S3" s="2"/>
      <c r="T3" s="2"/>
      <c r="U3" s="3" t="s">
        <v>381</v>
      </c>
      <c r="V3" s="2"/>
      <c r="W3" s="8" t="s">
        <v>382</v>
      </c>
      <c r="X3" s="8"/>
      <c r="Y3" s="2"/>
      <c r="Z3" s="2"/>
      <c r="AA3" s="8" t="s">
        <v>383</v>
      </c>
      <c r="AB3" s="8"/>
      <c r="AC3" s="2"/>
    </row>
    <row r="4" spans="4:15" ht="15">
      <c r="D4" s="4">
        <v>15468</v>
      </c>
      <c r="H4" s="4">
        <v>12032</v>
      </c>
      <c r="K4" s="9">
        <v>96.87</v>
      </c>
      <c r="L4" s="9"/>
      <c r="O4" t="s">
        <v>370</v>
      </c>
    </row>
    <row r="5" spans="4:15" ht="15">
      <c r="D5" s="4">
        <v>25156</v>
      </c>
      <c r="H5" s="4">
        <v>32344</v>
      </c>
      <c r="K5" s="9">
        <v>109.14</v>
      </c>
      <c r="L5" s="9"/>
      <c r="O5" t="s">
        <v>371</v>
      </c>
    </row>
    <row r="6" spans="4:15" ht="15">
      <c r="D6" s="4">
        <v>10625</v>
      </c>
      <c r="H6" s="4">
        <v>23375</v>
      </c>
      <c r="K6" s="9">
        <v>131.89</v>
      </c>
      <c r="L6" s="9"/>
      <c r="O6" t="s">
        <v>372</v>
      </c>
    </row>
  </sheetData>
  <sheetProtection selectLockedCells="1" selectUnlockedCells="1"/>
  <mergeCells count="11">
    <mergeCell ref="C2:O2"/>
    <mergeCell ref="Q2:AB2"/>
    <mergeCell ref="C3:D3"/>
    <mergeCell ref="G3:H3"/>
    <mergeCell ref="K3:L3"/>
    <mergeCell ref="Q3:R3"/>
    <mergeCell ref="W3:X3"/>
    <mergeCell ref="AA3:AB3"/>
    <mergeCell ref="K4:L4"/>
    <mergeCell ref="K5:L5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U4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396</v>
      </c>
      <c r="B2" s="1"/>
      <c r="C2" s="1"/>
      <c r="D2" s="1"/>
      <c r="E2" s="1"/>
      <c r="F2" s="1"/>
    </row>
    <row r="4" spans="3:20" ht="39.75" customHeight="1">
      <c r="C4" s="7" t="s">
        <v>397</v>
      </c>
      <c r="D4" s="7"/>
      <c r="G4" s="7" t="s">
        <v>398</v>
      </c>
      <c r="H4" s="7"/>
      <c r="K4" s="7" t="s">
        <v>399</v>
      </c>
      <c r="L4" s="7"/>
      <c r="O4" s="6" t="s">
        <v>400</v>
      </c>
      <c r="P4" s="6"/>
      <c r="S4" s="6" t="s">
        <v>401</v>
      </c>
      <c r="T4" s="6"/>
    </row>
    <row r="5" ht="15">
      <c r="A5" s="2" t="s">
        <v>23</v>
      </c>
    </row>
    <row r="6" spans="1:20" ht="15">
      <c r="A6" t="s">
        <v>402</v>
      </c>
      <c r="C6" s="6" t="s">
        <v>263</v>
      </c>
      <c r="D6" s="6"/>
      <c r="G6" s="5">
        <v>4420000</v>
      </c>
      <c r="H6" s="5"/>
      <c r="K6" s="5">
        <v>10111400</v>
      </c>
      <c r="L6" s="5"/>
      <c r="O6" s="5">
        <v>1560000</v>
      </c>
      <c r="P6" s="5"/>
      <c r="S6" s="5">
        <v>1560000</v>
      </c>
      <c r="T6" s="5"/>
    </row>
    <row r="7" spans="1:20" ht="15">
      <c r="A7" t="s">
        <v>403</v>
      </c>
      <c r="D7" t="s">
        <v>71</v>
      </c>
      <c r="H7" s="4">
        <v>38242</v>
      </c>
      <c r="L7" s="4">
        <v>38242</v>
      </c>
      <c r="P7" t="s">
        <v>71</v>
      </c>
      <c r="T7" t="s">
        <v>71</v>
      </c>
    </row>
    <row r="8" spans="1:20" ht="15">
      <c r="A8" t="s">
        <v>404</v>
      </c>
      <c r="D8" t="s">
        <v>71</v>
      </c>
      <c r="H8" s="4">
        <v>315959</v>
      </c>
      <c r="L8" s="4">
        <v>315959</v>
      </c>
      <c r="P8" s="4">
        <v>315959</v>
      </c>
      <c r="T8" s="4">
        <v>315959</v>
      </c>
    </row>
    <row r="9" spans="1:20" ht="15">
      <c r="A9" t="s">
        <v>405</v>
      </c>
      <c r="D9" t="s">
        <v>71</v>
      </c>
      <c r="H9" s="4">
        <v>18085528</v>
      </c>
      <c r="L9" s="4">
        <v>21889862</v>
      </c>
      <c r="P9" s="4">
        <v>8647617</v>
      </c>
      <c r="T9" s="4">
        <v>21889862</v>
      </c>
    </row>
    <row r="10" spans="1:21" ht="15">
      <c r="A10" s="2" t="s">
        <v>121</v>
      </c>
      <c r="B10" s="2"/>
      <c r="C10" s="1" t="s">
        <v>263</v>
      </c>
      <c r="D10" s="1"/>
      <c r="E10" s="2"/>
      <c r="F10" s="2"/>
      <c r="G10" s="15">
        <v>22859729</v>
      </c>
      <c r="H10" s="15"/>
      <c r="I10" s="2"/>
      <c r="J10" s="2"/>
      <c r="K10" s="15">
        <v>32355463</v>
      </c>
      <c r="L10" s="15"/>
      <c r="M10" s="2"/>
      <c r="N10" s="2"/>
      <c r="O10" s="15">
        <v>10523576</v>
      </c>
      <c r="P10" s="15"/>
      <c r="Q10" s="2"/>
      <c r="R10" s="2"/>
      <c r="S10" s="15">
        <v>23765821</v>
      </c>
      <c r="T10" s="15"/>
      <c r="U10" s="2"/>
    </row>
    <row r="11" ht="15">
      <c r="A11" s="2" t="s">
        <v>98</v>
      </c>
    </row>
    <row r="12" spans="1:20" ht="15">
      <c r="A12" t="s">
        <v>402</v>
      </c>
      <c r="C12" s="6" t="s">
        <v>263</v>
      </c>
      <c r="D12" s="6"/>
      <c r="G12" s="5">
        <v>1500000</v>
      </c>
      <c r="H12" s="5"/>
      <c r="K12" s="5">
        <v>1500000</v>
      </c>
      <c r="L12" s="5"/>
      <c r="O12" s="5">
        <v>937500</v>
      </c>
      <c r="P12" s="5"/>
      <c r="S12" s="5">
        <v>937500</v>
      </c>
      <c r="T12" s="5"/>
    </row>
    <row r="13" spans="1:20" ht="15">
      <c r="A13" t="s">
        <v>403</v>
      </c>
      <c r="D13" t="s">
        <v>71</v>
      </c>
      <c r="H13" s="4">
        <v>25495</v>
      </c>
      <c r="L13" s="4">
        <v>25495</v>
      </c>
      <c r="P13" t="s">
        <v>71</v>
      </c>
      <c r="T13" t="s">
        <v>71</v>
      </c>
    </row>
    <row r="14" spans="1:20" ht="15">
      <c r="A14" t="s">
        <v>404</v>
      </c>
      <c r="D14" t="s">
        <v>71</v>
      </c>
      <c r="H14" s="4">
        <v>97075</v>
      </c>
      <c r="L14" s="4">
        <v>97075</v>
      </c>
      <c r="P14" s="4">
        <v>97075</v>
      </c>
      <c r="T14" s="4">
        <v>97075</v>
      </c>
    </row>
    <row r="15" spans="1:20" ht="15">
      <c r="A15" t="s">
        <v>405</v>
      </c>
      <c r="D15" t="s">
        <v>71</v>
      </c>
      <c r="H15" s="4">
        <v>7138106</v>
      </c>
      <c r="L15" s="4">
        <v>9599054</v>
      </c>
      <c r="P15" s="4">
        <v>5658525</v>
      </c>
      <c r="T15" s="4">
        <v>9599054</v>
      </c>
    </row>
    <row r="16" spans="1:20" ht="15">
      <c r="A16" t="s">
        <v>406</v>
      </c>
      <c r="D16" t="s">
        <v>71</v>
      </c>
      <c r="H16" t="s">
        <v>71</v>
      </c>
      <c r="L16" t="s">
        <v>71</v>
      </c>
      <c r="P16" t="s">
        <v>71</v>
      </c>
      <c r="T16" t="s">
        <v>71</v>
      </c>
    </row>
    <row r="17" spans="1:21" ht="15">
      <c r="A17" s="2" t="s">
        <v>121</v>
      </c>
      <c r="B17" s="2"/>
      <c r="C17" s="1" t="s">
        <v>263</v>
      </c>
      <c r="D17" s="1"/>
      <c r="E17" s="2"/>
      <c r="F17" s="2"/>
      <c r="G17" s="15">
        <v>8760676</v>
      </c>
      <c r="H17" s="15"/>
      <c r="I17" s="2"/>
      <c r="J17" s="2"/>
      <c r="K17" s="15">
        <v>11221624</v>
      </c>
      <c r="L17" s="15"/>
      <c r="M17" s="2"/>
      <c r="N17" s="2"/>
      <c r="O17" s="15">
        <v>6693100</v>
      </c>
      <c r="P17" s="15"/>
      <c r="Q17" s="2"/>
      <c r="R17" s="2"/>
      <c r="S17" s="15">
        <v>10633629</v>
      </c>
      <c r="T17" s="15"/>
      <c r="U17" s="2"/>
    </row>
    <row r="18" ht="15">
      <c r="A18" s="2" t="s">
        <v>100</v>
      </c>
    </row>
    <row r="19" spans="1:20" ht="15">
      <c r="A19" t="s">
        <v>402</v>
      </c>
      <c r="C19" s="6" t="s">
        <v>263</v>
      </c>
      <c r="D19" s="6"/>
      <c r="G19" s="5">
        <v>862500</v>
      </c>
      <c r="H19" s="5"/>
      <c r="K19" s="5">
        <v>1150000</v>
      </c>
      <c r="L19" s="5"/>
      <c r="O19" s="6" t="s">
        <v>263</v>
      </c>
      <c r="P19" s="6"/>
      <c r="S19" s="6" t="s">
        <v>263</v>
      </c>
      <c r="T19" s="6"/>
    </row>
    <row r="20" spans="1:20" ht="15">
      <c r="A20" t="s">
        <v>403</v>
      </c>
      <c r="D20" t="s">
        <v>71</v>
      </c>
      <c r="H20" s="4">
        <v>25495</v>
      </c>
      <c r="L20" s="4">
        <v>25495</v>
      </c>
      <c r="P20" t="s">
        <v>71</v>
      </c>
      <c r="T20" t="s">
        <v>71</v>
      </c>
    </row>
    <row r="21" spans="1:20" ht="15">
      <c r="A21" t="s">
        <v>404</v>
      </c>
      <c r="D21" t="s">
        <v>71</v>
      </c>
      <c r="H21" t="s">
        <v>71</v>
      </c>
      <c r="L21" t="s">
        <v>71</v>
      </c>
      <c r="P21" t="s">
        <v>71</v>
      </c>
      <c r="T21" t="s">
        <v>71</v>
      </c>
    </row>
    <row r="22" spans="1:20" ht="15">
      <c r="A22" t="s">
        <v>405</v>
      </c>
      <c r="D22" t="s">
        <v>71</v>
      </c>
      <c r="H22" t="s">
        <v>71</v>
      </c>
      <c r="L22" s="4">
        <v>7649303</v>
      </c>
      <c r="P22" t="s">
        <v>71</v>
      </c>
      <c r="T22" s="4">
        <v>7649303</v>
      </c>
    </row>
    <row r="23" spans="1:21" ht="15">
      <c r="A23" s="2" t="s">
        <v>121</v>
      </c>
      <c r="B23" s="2"/>
      <c r="C23" s="2"/>
      <c r="D23" s="2" t="s">
        <v>71</v>
      </c>
      <c r="E23" s="2"/>
      <c r="F23" s="2"/>
      <c r="G23" s="2"/>
      <c r="H23" s="16">
        <v>887995</v>
      </c>
      <c r="I23" s="2"/>
      <c r="J23" s="2"/>
      <c r="K23" s="2"/>
      <c r="L23" s="16">
        <v>8824798</v>
      </c>
      <c r="M23" s="2"/>
      <c r="N23" s="2"/>
      <c r="O23" s="2"/>
      <c r="P23" s="2" t="s">
        <v>71</v>
      </c>
      <c r="Q23" s="2"/>
      <c r="R23" s="2"/>
      <c r="S23" s="2"/>
      <c r="T23" s="16">
        <v>7649303</v>
      </c>
      <c r="U23" s="2"/>
    </row>
    <row r="24" ht="15">
      <c r="A24" s="2" t="s">
        <v>102</v>
      </c>
    </row>
    <row r="25" spans="1:20" ht="15">
      <c r="A25" t="s">
        <v>402</v>
      </c>
      <c r="C25" s="6" t="s">
        <v>263</v>
      </c>
      <c r="D25" s="6"/>
      <c r="G25" s="5">
        <v>1050000</v>
      </c>
      <c r="H25" s="5"/>
      <c r="K25" s="5">
        <v>1400000</v>
      </c>
      <c r="L25" s="5"/>
      <c r="O25" s="6" t="s">
        <v>263</v>
      </c>
      <c r="P25" s="6"/>
      <c r="S25" s="6" t="s">
        <v>263</v>
      </c>
      <c r="T25" s="6"/>
    </row>
    <row r="26" spans="1:20" ht="15">
      <c r="A26" t="s">
        <v>403</v>
      </c>
      <c r="D26" t="s">
        <v>71</v>
      </c>
      <c r="H26" s="4">
        <v>25495</v>
      </c>
      <c r="L26" s="4">
        <v>25495</v>
      </c>
      <c r="P26" t="s">
        <v>71</v>
      </c>
      <c r="T26" t="s">
        <v>71</v>
      </c>
    </row>
    <row r="27" spans="1:20" ht="15">
      <c r="A27" t="s">
        <v>404</v>
      </c>
      <c r="D27" t="s">
        <v>71</v>
      </c>
      <c r="H27" t="s">
        <v>71</v>
      </c>
      <c r="L27" s="4">
        <v>161764</v>
      </c>
      <c r="P27" t="s">
        <v>71</v>
      </c>
      <c r="T27" s="4">
        <v>161764</v>
      </c>
    </row>
    <row r="28" spans="1:20" ht="15">
      <c r="A28" t="s">
        <v>405</v>
      </c>
      <c r="D28" t="s">
        <v>71</v>
      </c>
      <c r="H28" t="s">
        <v>71</v>
      </c>
      <c r="L28" s="4">
        <v>9599054</v>
      </c>
      <c r="P28" t="s">
        <v>71</v>
      </c>
      <c r="T28" s="4">
        <v>9599054</v>
      </c>
    </row>
    <row r="29" spans="1:21" ht="15">
      <c r="A29" s="2" t="s">
        <v>121</v>
      </c>
      <c r="B29" s="2"/>
      <c r="C29" s="1" t="s">
        <v>263</v>
      </c>
      <c r="D29" s="1"/>
      <c r="E29" s="2"/>
      <c r="F29" s="2"/>
      <c r="G29" s="15">
        <v>1075495</v>
      </c>
      <c r="H29" s="15"/>
      <c r="I29" s="2"/>
      <c r="J29" s="2"/>
      <c r="K29" s="15">
        <v>11186313</v>
      </c>
      <c r="L29" s="15"/>
      <c r="M29" s="2"/>
      <c r="N29" s="2"/>
      <c r="O29" s="1" t="s">
        <v>263</v>
      </c>
      <c r="P29" s="1"/>
      <c r="Q29" s="2"/>
      <c r="R29" s="2"/>
      <c r="S29" s="15">
        <v>9760818</v>
      </c>
      <c r="T29" s="15"/>
      <c r="U29" s="2"/>
    </row>
    <row r="30" ht="15">
      <c r="A30" s="2" t="s">
        <v>104</v>
      </c>
    </row>
    <row r="31" spans="1:20" ht="15">
      <c r="A31" t="s">
        <v>402</v>
      </c>
      <c r="C31" s="6" t="s">
        <v>263</v>
      </c>
      <c r="D31" s="6"/>
      <c r="G31" s="5">
        <v>840000</v>
      </c>
      <c r="H31" s="5"/>
      <c r="K31" s="5">
        <v>1120000</v>
      </c>
      <c r="L31" s="5"/>
      <c r="O31" s="6" t="s">
        <v>263</v>
      </c>
      <c r="P31" s="6"/>
      <c r="S31" s="6" t="s">
        <v>263</v>
      </c>
      <c r="T31" s="6"/>
    </row>
    <row r="32" spans="1:20" ht="15">
      <c r="A32" t="s">
        <v>403</v>
      </c>
      <c r="D32" t="s">
        <v>71</v>
      </c>
      <c r="H32" t="s">
        <v>71</v>
      </c>
      <c r="L32" t="s">
        <v>71</v>
      </c>
      <c r="P32" t="s">
        <v>71</v>
      </c>
      <c r="T32" t="s">
        <v>71</v>
      </c>
    </row>
    <row r="33" spans="1:20" ht="15">
      <c r="A33" t="s">
        <v>404</v>
      </c>
      <c r="D33" t="s">
        <v>71</v>
      </c>
      <c r="H33" t="s">
        <v>71</v>
      </c>
      <c r="L33" t="s">
        <v>71</v>
      </c>
      <c r="P33" t="s">
        <v>71</v>
      </c>
      <c r="T33" t="s">
        <v>71</v>
      </c>
    </row>
    <row r="34" spans="1:20" ht="15">
      <c r="A34" t="s">
        <v>405</v>
      </c>
      <c r="D34" t="s">
        <v>71</v>
      </c>
      <c r="H34" t="s">
        <v>71</v>
      </c>
      <c r="L34" s="4">
        <v>1016646</v>
      </c>
      <c r="P34" t="s">
        <v>71</v>
      </c>
      <c r="T34" s="4">
        <v>1016646</v>
      </c>
    </row>
    <row r="35" spans="1:21" ht="15">
      <c r="A35" s="2" t="s">
        <v>121</v>
      </c>
      <c r="B35" s="2"/>
      <c r="C35" s="1" t="s">
        <v>263</v>
      </c>
      <c r="D35" s="1"/>
      <c r="E35" s="2"/>
      <c r="F35" s="2"/>
      <c r="G35" s="15">
        <v>840000</v>
      </c>
      <c r="H35" s="15"/>
      <c r="I35" s="2"/>
      <c r="J35" s="2"/>
      <c r="K35" s="15">
        <v>2136646</v>
      </c>
      <c r="L35" s="15"/>
      <c r="M35" s="2"/>
      <c r="N35" s="2"/>
      <c r="O35" s="1" t="s">
        <v>263</v>
      </c>
      <c r="P35" s="1"/>
      <c r="Q35" s="2"/>
      <c r="R35" s="2"/>
      <c r="S35" s="15">
        <v>1016646</v>
      </c>
      <c r="T35" s="15"/>
      <c r="U35" s="2"/>
    </row>
    <row r="36" ht="15">
      <c r="A36" s="2" t="s">
        <v>106</v>
      </c>
    </row>
    <row r="37" spans="1:20" ht="15">
      <c r="A37" t="s">
        <v>402</v>
      </c>
      <c r="C37" s="6" t="s">
        <v>263</v>
      </c>
      <c r="D37" s="6"/>
      <c r="G37" s="5">
        <v>811125</v>
      </c>
      <c r="H37" s="5"/>
      <c r="K37" s="5">
        <v>1081500</v>
      </c>
      <c r="L37" s="5"/>
      <c r="O37" s="6" t="s">
        <v>263</v>
      </c>
      <c r="P37" s="6"/>
      <c r="S37" s="6" t="s">
        <v>263</v>
      </c>
      <c r="T37" s="6"/>
    </row>
    <row r="38" spans="1:20" ht="15">
      <c r="A38" t="s">
        <v>403</v>
      </c>
      <c r="D38" t="s">
        <v>71</v>
      </c>
      <c r="H38" s="4">
        <v>25246</v>
      </c>
      <c r="L38" s="4">
        <v>25246</v>
      </c>
      <c r="P38" t="s">
        <v>71</v>
      </c>
      <c r="T38" t="s">
        <v>71</v>
      </c>
    </row>
    <row r="39" spans="1:20" ht="15">
      <c r="A39" t="s">
        <v>404</v>
      </c>
      <c r="D39" t="s">
        <v>71</v>
      </c>
      <c r="H39" s="4">
        <v>81682</v>
      </c>
      <c r="L39" s="4">
        <v>81682</v>
      </c>
      <c r="P39" t="s">
        <v>71</v>
      </c>
      <c r="T39" s="4">
        <v>81682</v>
      </c>
    </row>
    <row r="40" spans="1:20" ht="15">
      <c r="A40" t="s">
        <v>405</v>
      </c>
      <c r="D40" t="s">
        <v>71</v>
      </c>
      <c r="H40" s="4">
        <v>5029915</v>
      </c>
      <c r="L40" s="4">
        <v>6766442</v>
      </c>
      <c r="P40" t="s">
        <v>71</v>
      </c>
      <c r="T40" s="4">
        <v>6766442</v>
      </c>
    </row>
    <row r="41" spans="1:21" ht="15">
      <c r="A41" s="2" t="s">
        <v>121</v>
      </c>
      <c r="B41" s="2"/>
      <c r="C41" s="1" t="s">
        <v>263</v>
      </c>
      <c r="D41" s="1"/>
      <c r="E41" s="2"/>
      <c r="F41" s="2"/>
      <c r="G41" s="15">
        <v>5947968</v>
      </c>
      <c r="H41" s="15"/>
      <c r="I41" s="2"/>
      <c r="J41" s="2"/>
      <c r="K41" s="15">
        <v>7954870</v>
      </c>
      <c r="L41" s="15"/>
      <c r="M41" s="2"/>
      <c r="N41" s="2"/>
      <c r="O41" s="1" t="s">
        <v>263</v>
      </c>
      <c r="P41" s="1"/>
      <c r="Q41" s="2"/>
      <c r="R41" s="2"/>
      <c r="S41" s="15">
        <v>6848124</v>
      </c>
      <c r="T41" s="15"/>
      <c r="U41" s="2"/>
    </row>
  </sheetData>
  <sheetProtection selectLockedCells="1" selectUnlockedCells="1"/>
  <mergeCells count="61">
    <mergeCell ref="A2:F2"/>
    <mergeCell ref="C4:D4"/>
    <mergeCell ref="G4:H4"/>
    <mergeCell ref="K4:L4"/>
    <mergeCell ref="O4:P4"/>
    <mergeCell ref="S4:T4"/>
    <mergeCell ref="C6:D6"/>
    <mergeCell ref="G6:H6"/>
    <mergeCell ref="K6:L6"/>
    <mergeCell ref="O6:P6"/>
    <mergeCell ref="S6:T6"/>
    <mergeCell ref="C10:D10"/>
    <mergeCell ref="G10:H10"/>
    <mergeCell ref="K10:L10"/>
    <mergeCell ref="O10:P10"/>
    <mergeCell ref="S10:T10"/>
    <mergeCell ref="C12:D12"/>
    <mergeCell ref="G12:H12"/>
    <mergeCell ref="K12:L12"/>
    <mergeCell ref="O12:P12"/>
    <mergeCell ref="S12:T12"/>
    <mergeCell ref="C17:D17"/>
    <mergeCell ref="G17:H17"/>
    <mergeCell ref="K17:L17"/>
    <mergeCell ref="O17:P17"/>
    <mergeCell ref="S17:T17"/>
    <mergeCell ref="C19:D19"/>
    <mergeCell ref="G19:H19"/>
    <mergeCell ref="K19:L19"/>
    <mergeCell ref="O19:P19"/>
    <mergeCell ref="S19:T19"/>
    <mergeCell ref="C25:D25"/>
    <mergeCell ref="G25:H25"/>
    <mergeCell ref="K25:L25"/>
    <mergeCell ref="O25:P25"/>
    <mergeCell ref="S25:T25"/>
    <mergeCell ref="C29:D29"/>
    <mergeCell ref="G29:H29"/>
    <mergeCell ref="K29:L29"/>
    <mergeCell ref="O29:P29"/>
    <mergeCell ref="S29:T29"/>
    <mergeCell ref="C31:D31"/>
    <mergeCell ref="G31:H31"/>
    <mergeCell ref="K31:L31"/>
    <mergeCell ref="O31:P31"/>
    <mergeCell ref="S31:T31"/>
    <mergeCell ref="C35:D35"/>
    <mergeCell ref="G35:H35"/>
    <mergeCell ref="K35:L35"/>
    <mergeCell ref="O35:P35"/>
    <mergeCell ref="S35:T35"/>
    <mergeCell ref="C37:D37"/>
    <mergeCell ref="G37:H37"/>
    <mergeCell ref="K37:L37"/>
    <mergeCell ref="O37:P37"/>
    <mergeCell ref="S37:T37"/>
    <mergeCell ref="C41:D41"/>
    <mergeCell ref="G41:H41"/>
    <mergeCell ref="K41:L41"/>
    <mergeCell ref="O41:P41"/>
    <mergeCell ref="S41:T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C37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19.7109375" style="0" customWidth="1"/>
    <col min="3" max="3" width="17.7109375" style="0" customWidth="1"/>
    <col min="4" max="16384" width="8.7109375" style="0" customWidth="1"/>
  </cols>
  <sheetData>
    <row r="2" spans="2:3" ht="15">
      <c r="B2" s="2" t="s">
        <v>407</v>
      </c>
      <c r="C2" s="3" t="s">
        <v>408</v>
      </c>
    </row>
    <row r="3" spans="1:3" ht="15">
      <c r="A3" s="3" t="s">
        <v>409</v>
      </c>
      <c r="B3" s="2" t="s">
        <v>410</v>
      </c>
      <c r="C3" s="2" t="s">
        <v>411</v>
      </c>
    </row>
    <row r="4" spans="1:3" ht="15">
      <c r="A4" s="2" t="s">
        <v>412</v>
      </c>
      <c r="B4" s="4">
        <v>21860325</v>
      </c>
      <c r="C4" t="s">
        <v>413</v>
      </c>
    </row>
    <row r="5" ht="15">
      <c r="A5" t="s">
        <v>414</v>
      </c>
    </row>
    <row r="6" ht="15">
      <c r="A6" t="s">
        <v>415</v>
      </c>
    </row>
    <row r="7" spans="1:3" ht="15">
      <c r="A7" s="2" t="s">
        <v>416</v>
      </c>
      <c r="B7" s="4">
        <v>20758133</v>
      </c>
      <c r="C7" t="s">
        <v>417</v>
      </c>
    </row>
    <row r="8" ht="15">
      <c r="A8" t="s">
        <v>418</v>
      </c>
    </row>
    <row r="9" ht="15">
      <c r="A9" t="s">
        <v>419</v>
      </c>
    </row>
    <row r="10" spans="1:3" ht="15">
      <c r="A10" s="2" t="s">
        <v>420</v>
      </c>
      <c r="B10" s="4">
        <v>20116538</v>
      </c>
      <c r="C10" t="s">
        <v>421</v>
      </c>
    </row>
    <row r="11" ht="15">
      <c r="A11" t="s">
        <v>422</v>
      </c>
    </row>
    <row r="12" ht="15">
      <c r="A12" t="s">
        <v>423</v>
      </c>
    </row>
    <row r="13" spans="1:3" ht="15">
      <c r="A13" s="2" t="s">
        <v>424</v>
      </c>
      <c r="B13" s="4">
        <v>20096787</v>
      </c>
      <c r="C13" t="s">
        <v>421</v>
      </c>
    </row>
    <row r="14" ht="15">
      <c r="A14" t="s">
        <v>425</v>
      </c>
    </row>
    <row r="15" ht="15">
      <c r="A15" t="s">
        <v>426</v>
      </c>
    </row>
    <row r="16" spans="1:3" ht="15">
      <c r="A16" s="2" t="s">
        <v>427</v>
      </c>
      <c r="B16" s="4">
        <v>15914094</v>
      </c>
      <c r="C16" t="s">
        <v>428</v>
      </c>
    </row>
    <row r="17" ht="15">
      <c r="A17" t="s">
        <v>429</v>
      </c>
    </row>
    <row r="18" ht="15">
      <c r="A18" t="s">
        <v>430</v>
      </c>
    </row>
    <row r="19" spans="1:3" ht="15">
      <c r="A19" s="2" t="s">
        <v>431</v>
      </c>
      <c r="B19" s="4">
        <v>14920158</v>
      </c>
      <c r="C19" t="s">
        <v>432</v>
      </c>
    </row>
    <row r="20" ht="15">
      <c r="A20" t="s">
        <v>433</v>
      </c>
    </row>
    <row r="21" ht="15">
      <c r="A21" t="s">
        <v>426</v>
      </c>
    </row>
    <row r="22" spans="1:3" ht="15">
      <c r="A22" s="2" t="s">
        <v>434</v>
      </c>
      <c r="B22" s="4">
        <v>25014</v>
      </c>
      <c r="C22" t="s">
        <v>435</v>
      </c>
    </row>
    <row r="23" spans="1:3" ht="15">
      <c r="A23" s="2" t="s">
        <v>436</v>
      </c>
      <c r="B23" s="4">
        <v>1096784</v>
      </c>
      <c r="C23" t="s">
        <v>435</v>
      </c>
    </row>
    <row r="24" spans="1:3" ht="15">
      <c r="A24" s="2" t="s">
        <v>112</v>
      </c>
      <c r="B24" t="s">
        <v>71</v>
      </c>
      <c r="C24" t="s">
        <v>435</v>
      </c>
    </row>
    <row r="25" spans="1:3" ht="15">
      <c r="A25" s="2" t="s">
        <v>437</v>
      </c>
      <c r="B25" s="4">
        <v>71889</v>
      </c>
      <c r="C25" t="s">
        <v>435</v>
      </c>
    </row>
    <row r="26" spans="1:3" ht="15">
      <c r="A26" s="2" t="s">
        <v>438</v>
      </c>
      <c r="B26" s="4">
        <v>94389</v>
      </c>
      <c r="C26" t="s">
        <v>435</v>
      </c>
    </row>
    <row r="27" spans="1:3" ht="15">
      <c r="A27" s="2" t="s">
        <v>439</v>
      </c>
      <c r="B27" s="4">
        <v>1343367</v>
      </c>
      <c r="C27" t="s">
        <v>435</v>
      </c>
    </row>
    <row r="28" spans="1:3" ht="15">
      <c r="A28" s="2" t="s">
        <v>440</v>
      </c>
      <c r="B28" s="4">
        <v>91207</v>
      </c>
      <c r="C28" t="s">
        <v>435</v>
      </c>
    </row>
    <row r="29" spans="1:3" ht="15">
      <c r="A29" s="2" t="s">
        <v>441</v>
      </c>
      <c r="B29" s="4">
        <v>153198</v>
      </c>
      <c r="C29" t="s">
        <v>435</v>
      </c>
    </row>
    <row r="30" spans="1:3" ht="15">
      <c r="A30" s="2" t="s">
        <v>442</v>
      </c>
      <c r="B30" s="4">
        <v>82779</v>
      </c>
      <c r="C30" t="s">
        <v>435</v>
      </c>
    </row>
    <row r="31" spans="1:3" ht="15">
      <c r="A31" s="2" t="s">
        <v>443</v>
      </c>
      <c r="B31" s="4">
        <v>72514</v>
      </c>
      <c r="C31" t="s">
        <v>435</v>
      </c>
    </row>
    <row r="32" spans="1:3" ht="15">
      <c r="A32" s="2" t="s">
        <v>444</v>
      </c>
      <c r="B32" s="4">
        <v>375900</v>
      </c>
      <c r="C32" t="s">
        <v>435</v>
      </c>
    </row>
    <row r="33" spans="1:3" ht="15">
      <c r="A33" s="2" t="s">
        <v>445</v>
      </c>
      <c r="B33" s="4">
        <v>136183</v>
      </c>
      <c r="C33" t="s">
        <v>435</v>
      </c>
    </row>
    <row r="34" spans="1:3" ht="15">
      <c r="A34" s="2" t="s">
        <v>446</v>
      </c>
      <c r="B34" s="4">
        <v>292000</v>
      </c>
      <c r="C34" t="s">
        <v>435</v>
      </c>
    </row>
    <row r="35" spans="1:2" ht="15">
      <c r="A35" s="2" t="s">
        <v>447</v>
      </c>
      <c r="B35" s="4">
        <v>40304</v>
      </c>
    </row>
    <row r="36" spans="1:2" ht="15">
      <c r="A36" s="2" t="s">
        <v>448</v>
      </c>
      <c r="B36" s="4">
        <v>318816</v>
      </c>
    </row>
    <row r="37" spans="1:3" ht="15">
      <c r="A37" s="3" t="s">
        <v>449</v>
      </c>
      <c r="B37" s="4">
        <v>4458966</v>
      </c>
      <c r="C37" t="s">
        <v>450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18.7109375" style="0" customWidth="1"/>
    <col min="3" max="3" width="26.7109375" style="0" customWidth="1"/>
    <col min="4" max="4" width="23.7109375" style="0" customWidth="1"/>
    <col min="5" max="5" width="18.7109375" style="0" customWidth="1"/>
    <col min="6" max="16384" width="8.7109375" style="0" customWidth="1"/>
  </cols>
  <sheetData>
    <row r="2" spans="2:4" ht="15">
      <c r="B2" s="2" t="s">
        <v>359</v>
      </c>
      <c r="D2" s="3" t="s">
        <v>451</v>
      </c>
    </row>
    <row r="3" spans="2:5" ht="15">
      <c r="B3" s="2" t="s">
        <v>452</v>
      </c>
      <c r="C3" s="2" t="s">
        <v>453</v>
      </c>
      <c r="D3" s="2" t="s">
        <v>454</v>
      </c>
      <c r="E3" s="2" t="s">
        <v>455</v>
      </c>
    </row>
    <row r="4" spans="2:5" ht="15">
      <c r="B4" s="2" t="s">
        <v>456</v>
      </c>
      <c r="C4" s="3" t="s">
        <v>457</v>
      </c>
      <c r="D4" s="2" t="s">
        <v>458</v>
      </c>
      <c r="E4" s="2" t="s">
        <v>459</v>
      </c>
    </row>
    <row r="5" spans="2:5" ht="15">
      <c r="B5" s="3" t="s">
        <v>460</v>
      </c>
      <c r="C5" s="3" t="s">
        <v>460</v>
      </c>
      <c r="D5" s="3" t="s">
        <v>460</v>
      </c>
      <c r="E5" s="3" t="s">
        <v>460</v>
      </c>
    </row>
    <row r="6" spans="1:5" ht="15">
      <c r="A6" t="s">
        <v>17</v>
      </c>
      <c r="B6" s="4">
        <v>22073</v>
      </c>
      <c r="C6" t="s">
        <v>71</v>
      </c>
      <c r="D6" s="4">
        <v>2941</v>
      </c>
      <c r="E6" t="s">
        <v>71</v>
      </c>
    </row>
    <row r="7" spans="1:5" ht="15">
      <c r="A7" t="s">
        <v>19</v>
      </c>
      <c r="B7" s="4">
        <v>737073</v>
      </c>
      <c r="C7" t="s">
        <v>71</v>
      </c>
      <c r="D7" t="s">
        <v>71</v>
      </c>
      <c r="E7" s="4">
        <v>2941</v>
      </c>
    </row>
    <row r="8" spans="1:5" ht="15">
      <c r="A8" t="s">
        <v>112</v>
      </c>
      <c r="B8" t="s">
        <v>71</v>
      </c>
      <c r="C8" t="s">
        <v>71</v>
      </c>
      <c r="D8" t="s">
        <v>71</v>
      </c>
      <c r="E8" t="s">
        <v>71</v>
      </c>
    </row>
    <row r="9" spans="1:5" ht="15">
      <c r="A9" t="s">
        <v>21</v>
      </c>
      <c r="B9" s="4">
        <v>67448</v>
      </c>
      <c r="C9" t="s">
        <v>71</v>
      </c>
      <c r="D9" s="4">
        <v>2941</v>
      </c>
      <c r="E9" t="s">
        <v>71</v>
      </c>
    </row>
    <row r="10" spans="1:5" ht="15">
      <c r="A10" t="s">
        <v>22</v>
      </c>
      <c r="B10" s="4">
        <v>90407</v>
      </c>
      <c r="C10" t="s">
        <v>71</v>
      </c>
      <c r="D10" s="4">
        <v>2941</v>
      </c>
      <c r="E10" t="s">
        <v>71</v>
      </c>
    </row>
    <row r="11" spans="1:5" ht="15">
      <c r="A11" t="s">
        <v>23</v>
      </c>
      <c r="B11" s="4">
        <v>1134657</v>
      </c>
      <c r="C11" s="4">
        <v>189500</v>
      </c>
      <c r="D11" t="s">
        <v>71</v>
      </c>
      <c r="E11" t="s">
        <v>71</v>
      </c>
    </row>
    <row r="12" spans="1:5" ht="15">
      <c r="A12" t="s">
        <v>24</v>
      </c>
      <c r="B12" s="4">
        <v>87073</v>
      </c>
      <c r="C12" t="s">
        <v>71</v>
      </c>
      <c r="D12" s="4">
        <v>2941</v>
      </c>
      <c r="E12" t="s">
        <v>71</v>
      </c>
    </row>
    <row r="13" spans="1:5" ht="15">
      <c r="A13" t="s">
        <v>25</v>
      </c>
      <c r="B13" s="4">
        <v>127073</v>
      </c>
      <c r="C13" t="s">
        <v>71</v>
      </c>
      <c r="D13" t="s">
        <v>71</v>
      </c>
      <c r="E13" s="4">
        <v>4915</v>
      </c>
    </row>
    <row r="14" spans="1:5" ht="15">
      <c r="A14" t="s">
        <v>26</v>
      </c>
      <c r="B14" s="4">
        <v>74573</v>
      </c>
      <c r="C14" t="s">
        <v>71</v>
      </c>
      <c r="D14" s="4">
        <v>2941</v>
      </c>
      <c r="E14" t="s">
        <v>71</v>
      </c>
    </row>
    <row r="15" spans="1:5" ht="15">
      <c r="A15" t="s">
        <v>28</v>
      </c>
      <c r="B15" s="4">
        <v>69573</v>
      </c>
      <c r="C15" t="s">
        <v>71</v>
      </c>
      <c r="D15" s="4">
        <v>2941</v>
      </c>
      <c r="E15" t="s">
        <v>71</v>
      </c>
    </row>
    <row r="16" spans="1:5" ht="15">
      <c r="A16" t="s">
        <v>98</v>
      </c>
      <c r="B16" s="4">
        <v>274894</v>
      </c>
      <c r="C16" s="4">
        <v>95700</v>
      </c>
      <c r="D16" t="s">
        <v>71</v>
      </c>
      <c r="E16" t="s">
        <v>71</v>
      </c>
    </row>
    <row r="17" spans="1:5" ht="15">
      <c r="A17" t="s">
        <v>100</v>
      </c>
      <c r="B17" s="4">
        <v>61183</v>
      </c>
      <c r="C17" s="4">
        <v>75000</v>
      </c>
      <c r="D17" t="s">
        <v>71</v>
      </c>
      <c r="E17" t="s">
        <v>71</v>
      </c>
    </row>
    <row r="18" spans="1:5" ht="15">
      <c r="A18" t="s">
        <v>102</v>
      </c>
      <c r="B18" s="4">
        <v>188117</v>
      </c>
      <c r="C18" s="4">
        <v>95700</v>
      </c>
      <c r="D18" t="s">
        <v>71</v>
      </c>
      <c r="E18" t="s">
        <v>71</v>
      </c>
    </row>
    <row r="19" spans="1:5" ht="15">
      <c r="A19" t="s">
        <v>104</v>
      </c>
      <c r="B19" s="4">
        <v>29954</v>
      </c>
      <c r="C19" s="4">
        <v>10350</v>
      </c>
      <c r="D19" t="s">
        <v>71</v>
      </c>
      <c r="E19" t="s">
        <v>71</v>
      </c>
    </row>
    <row r="20" spans="1:5" ht="15">
      <c r="A20" t="s">
        <v>106</v>
      </c>
      <c r="B20" s="4">
        <v>249137</v>
      </c>
      <c r="C20" s="4">
        <v>57250</v>
      </c>
      <c r="D20" t="s">
        <v>71</v>
      </c>
      <c r="E20" t="s">
        <v>71</v>
      </c>
    </row>
    <row r="21" spans="1:5" ht="15">
      <c r="A21" s="10" t="s">
        <v>461</v>
      </c>
      <c r="B21" s="4">
        <v>3366370</v>
      </c>
      <c r="C21" s="4">
        <v>631875</v>
      </c>
      <c r="D21" s="4">
        <v>17646</v>
      </c>
      <c r="E21" s="4">
        <v>7856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3.7109375" style="0" customWidth="1"/>
    <col min="11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1:14" ht="39.75" customHeight="1">
      <c r="A4" t="s">
        <v>57</v>
      </c>
      <c r="C4" t="s">
        <v>58</v>
      </c>
      <c r="E4" s="6" t="s">
        <v>59</v>
      </c>
      <c r="F4" s="6"/>
      <c r="I4" s="7" t="s">
        <v>60</v>
      </c>
      <c r="J4" s="7"/>
      <c r="M4" s="7" t="s">
        <v>61</v>
      </c>
      <c r="N4" s="7"/>
    </row>
    <row r="5" spans="1:14" ht="15">
      <c r="A5" t="s">
        <v>62</v>
      </c>
      <c r="C5" t="s">
        <v>63</v>
      </c>
      <c r="F5" s="4">
        <v>7073</v>
      </c>
      <c r="I5" s="9">
        <v>93.51</v>
      </c>
      <c r="J5" s="9"/>
      <c r="M5" s="5">
        <v>288083</v>
      </c>
      <c r="N5" s="5"/>
    </row>
    <row r="6" spans="1:14" ht="15">
      <c r="A6" t="s">
        <v>64</v>
      </c>
      <c r="C6" t="s">
        <v>63</v>
      </c>
      <c r="F6" s="4">
        <v>2941</v>
      </c>
      <c r="J6" t="s">
        <v>65</v>
      </c>
      <c r="M6" s="5">
        <v>275013</v>
      </c>
      <c r="N6" s="5"/>
    </row>
  </sheetData>
  <sheetProtection selectLockedCells="1" selectUnlockedCells="1"/>
  <mergeCells count="7">
    <mergeCell ref="A2:F2"/>
    <mergeCell ref="E4:F4"/>
    <mergeCell ref="I4:J4"/>
    <mergeCell ref="M4:N4"/>
    <mergeCell ref="I5:J5"/>
    <mergeCell ref="M5:N5"/>
    <mergeCell ref="M6:N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35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31.7109375" style="0" customWidth="1"/>
    <col min="10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4" spans="1:9" ht="39.75" customHeight="1">
      <c r="A4" t="s">
        <v>50</v>
      </c>
      <c r="C4" s="10" t="s">
        <v>67</v>
      </c>
      <c r="E4" s="10" t="s">
        <v>68</v>
      </c>
      <c r="G4" s="10" t="s">
        <v>69</v>
      </c>
      <c r="I4" s="3" t="s">
        <v>70</v>
      </c>
    </row>
    <row r="5" spans="1:9" ht="15">
      <c r="A5" t="s">
        <v>17</v>
      </c>
      <c r="C5" s="4">
        <v>2941</v>
      </c>
      <c r="E5" t="s">
        <v>71</v>
      </c>
      <c r="G5" s="4">
        <v>18323</v>
      </c>
      <c r="I5" s="4">
        <v>37073</v>
      </c>
    </row>
    <row r="6" spans="1:9" ht="15">
      <c r="A6" t="s">
        <v>19</v>
      </c>
      <c r="C6" t="s">
        <v>71</v>
      </c>
      <c r="E6" s="4">
        <v>2941</v>
      </c>
      <c r="G6" s="4">
        <v>751573</v>
      </c>
      <c r="I6" s="4">
        <v>751573</v>
      </c>
    </row>
    <row r="7" spans="1:9" ht="15">
      <c r="A7" t="s">
        <v>21</v>
      </c>
      <c r="C7" s="4">
        <v>2941</v>
      </c>
      <c r="E7" t="s">
        <v>71</v>
      </c>
      <c r="G7" s="4">
        <v>67448</v>
      </c>
      <c r="I7" s="4">
        <v>67448</v>
      </c>
    </row>
    <row r="8" spans="1:9" ht="15">
      <c r="A8" t="s">
        <v>22</v>
      </c>
      <c r="C8" s="4">
        <v>2941</v>
      </c>
      <c r="E8" t="s">
        <v>71</v>
      </c>
      <c r="G8" s="4">
        <v>90407</v>
      </c>
      <c r="I8" s="4">
        <v>90407</v>
      </c>
    </row>
    <row r="9" spans="1:9" ht="15">
      <c r="A9" t="s">
        <v>24</v>
      </c>
      <c r="C9" s="4">
        <v>2941</v>
      </c>
      <c r="E9" t="s">
        <v>71</v>
      </c>
      <c r="G9" s="4">
        <v>87073</v>
      </c>
      <c r="I9" s="4">
        <v>87073</v>
      </c>
    </row>
    <row r="10" spans="1:9" ht="15">
      <c r="A10" t="s">
        <v>25</v>
      </c>
      <c r="C10" t="s">
        <v>71</v>
      </c>
      <c r="E10" s="4">
        <v>4407</v>
      </c>
      <c r="G10" s="4">
        <v>127073</v>
      </c>
      <c r="I10" s="4">
        <v>127073</v>
      </c>
    </row>
    <row r="11" spans="1:9" ht="15">
      <c r="A11" t="s">
        <v>26</v>
      </c>
      <c r="C11" s="4">
        <v>2941</v>
      </c>
      <c r="E11" t="s">
        <v>71</v>
      </c>
      <c r="G11" s="4">
        <v>74573</v>
      </c>
      <c r="I11" s="4">
        <v>74573</v>
      </c>
    </row>
    <row r="12" spans="1:9" ht="15">
      <c r="A12" t="s">
        <v>28</v>
      </c>
      <c r="C12" s="4">
        <v>2941</v>
      </c>
      <c r="E12" t="s">
        <v>71</v>
      </c>
      <c r="G12" s="4">
        <v>65823</v>
      </c>
      <c r="I12" s="4">
        <v>77073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24.7109375" style="0" customWidth="1"/>
    <col min="12" max="12" width="8.7109375" style="0" customWidth="1"/>
    <col min="13" max="13" width="23.7109375" style="0" customWidth="1"/>
    <col min="14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3:13" ht="39.75" customHeight="1">
      <c r="C4" s="10" t="s">
        <v>73</v>
      </c>
      <c r="E4" s="10" t="s">
        <v>74</v>
      </c>
      <c r="G4" s="10" t="s">
        <v>75</v>
      </c>
      <c r="I4" s="10" t="s">
        <v>76</v>
      </c>
      <c r="K4" s="10" t="s">
        <v>77</v>
      </c>
      <c r="M4" s="10" t="s">
        <v>78</v>
      </c>
    </row>
    <row r="5" spans="1:13" ht="15">
      <c r="A5" s="2" t="s">
        <v>79</v>
      </c>
      <c r="C5" s="4">
        <v>7525000</v>
      </c>
      <c r="E5" s="4">
        <v>6276000</v>
      </c>
      <c r="G5" s="4">
        <v>5629000</v>
      </c>
      <c r="I5" s="4">
        <v>5035000</v>
      </c>
      <c r="K5" s="4">
        <v>4887000</v>
      </c>
      <c r="M5" t="s">
        <v>80</v>
      </c>
    </row>
    <row r="6" spans="1:11" ht="15">
      <c r="A6" t="s">
        <v>81</v>
      </c>
      <c r="C6" t="s">
        <v>82</v>
      </c>
      <c r="E6" t="s">
        <v>83</v>
      </c>
      <c r="G6" t="s">
        <v>84</v>
      </c>
      <c r="I6" t="s">
        <v>85</v>
      </c>
      <c r="K6" t="s">
        <v>86</v>
      </c>
    </row>
    <row r="7" spans="1:11" ht="15">
      <c r="A7" t="s">
        <v>87</v>
      </c>
      <c r="C7" s="4">
        <v>1644000</v>
      </c>
      <c r="E7" s="4">
        <v>2622000</v>
      </c>
      <c r="G7" s="4">
        <v>1628000</v>
      </c>
      <c r="I7" s="4">
        <v>1573000</v>
      </c>
      <c r="K7" s="4">
        <v>928000</v>
      </c>
    </row>
    <row r="8" spans="1:11" ht="15">
      <c r="A8" t="s">
        <v>88</v>
      </c>
      <c r="C8" s="4">
        <v>5881000</v>
      </c>
      <c r="E8" s="4">
        <v>3654000</v>
      </c>
      <c r="G8" s="4">
        <v>4001000</v>
      </c>
      <c r="I8" s="4">
        <v>3462000</v>
      </c>
      <c r="K8" s="4">
        <v>3959000</v>
      </c>
    </row>
    <row r="9" spans="1:11" ht="15">
      <c r="A9" t="s">
        <v>89</v>
      </c>
      <c r="C9" t="s">
        <v>83</v>
      </c>
      <c r="E9" t="s">
        <v>90</v>
      </c>
      <c r="G9" t="s">
        <v>91</v>
      </c>
      <c r="I9" t="s">
        <v>92</v>
      </c>
      <c r="K9" t="s">
        <v>90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A1" sqref="A1"/>
    </sheetView>
  </sheetViews>
  <sheetFormatPr defaultColWidth="8.00390625" defaultRowHeight="15"/>
  <cols>
    <col min="1" max="1" width="84.8515625" style="0" customWidth="1"/>
    <col min="2" max="2" width="8.7109375" style="0" customWidth="1"/>
    <col min="3" max="3" width="45.7109375" style="0" customWidth="1"/>
    <col min="4" max="4" width="8.7109375" style="0" customWidth="1"/>
    <col min="5" max="5" width="49.7109375" style="0" customWidth="1"/>
    <col min="6" max="16384" width="8.7109375" style="0" customWidth="1"/>
  </cols>
  <sheetData>
    <row r="2" spans="1:5" ht="39.75" customHeight="1">
      <c r="A2" t="s">
        <v>93</v>
      </c>
      <c r="C2" t="s">
        <v>94</v>
      </c>
      <c r="E2" s="10" t="s">
        <v>95</v>
      </c>
    </row>
    <row r="3" ht="15">
      <c r="A3" t="s">
        <v>96</v>
      </c>
    </row>
    <row r="4" spans="1:5" ht="15">
      <c r="A4" t="s">
        <v>23</v>
      </c>
      <c r="C4" t="s">
        <v>97</v>
      </c>
      <c r="E4" s="4">
        <v>743326</v>
      </c>
    </row>
    <row r="5" spans="1:5" ht="15">
      <c r="A5" t="s">
        <v>98</v>
      </c>
      <c r="C5" t="s">
        <v>99</v>
      </c>
      <c r="E5" s="4">
        <v>235547</v>
      </c>
    </row>
    <row r="6" spans="1:5" ht="15">
      <c r="A6" t="s">
        <v>100</v>
      </c>
      <c r="C6" t="s">
        <v>101</v>
      </c>
      <c r="E6" s="4">
        <v>120013</v>
      </c>
    </row>
    <row r="7" spans="1:5" ht="15">
      <c r="A7" t="s">
        <v>102</v>
      </c>
      <c r="C7" t="s">
        <v>103</v>
      </c>
      <c r="E7" s="4">
        <v>229334</v>
      </c>
    </row>
    <row r="8" spans="1:5" ht="15">
      <c r="A8" t="s">
        <v>104</v>
      </c>
      <c r="C8" t="s">
        <v>105</v>
      </c>
      <c r="E8" s="4">
        <v>139278</v>
      </c>
    </row>
    <row r="9" spans="1:5" ht="15">
      <c r="A9" t="s">
        <v>106</v>
      </c>
      <c r="C9" t="s">
        <v>107</v>
      </c>
      <c r="E9" s="4">
        <v>212047</v>
      </c>
    </row>
    <row r="10" spans="1:5" ht="15">
      <c r="A10" t="s">
        <v>108</v>
      </c>
      <c r="E10" s="4">
        <v>1961326</v>
      </c>
    </row>
    <row r="11" ht="15">
      <c r="A11" t="s">
        <v>109</v>
      </c>
    </row>
    <row r="12" spans="1:5" ht="15">
      <c r="A12" t="s">
        <v>110</v>
      </c>
      <c r="E12" s="4">
        <v>47073</v>
      </c>
    </row>
    <row r="13" spans="1:5" ht="15">
      <c r="A13" t="s">
        <v>111</v>
      </c>
      <c r="E13" s="4">
        <v>77073</v>
      </c>
    </row>
    <row r="14" spans="1:5" ht="15">
      <c r="A14" t="s">
        <v>112</v>
      </c>
      <c r="E14" t="s">
        <v>71</v>
      </c>
    </row>
    <row r="15" spans="1:5" ht="15">
      <c r="A15" t="s">
        <v>113</v>
      </c>
      <c r="E15" s="4">
        <v>406584</v>
      </c>
    </row>
    <row r="16" spans="1:5" ht="15">
      <c r="A16" t="s">
        <v>114</v>
      </c>
      <c r="E16" s="4">
        <v>7802655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8.7109375" style="0" customWidth="1"/>
    <col min="3" max="3" width="82.8515625" style="0" customWidth="1"/>
    <col min="4" max="4" width="8.7109375" style="0" customWidth="1"/>
    <col min="5" max="5" width="60.7109375" style="0" customWidth="1"/>
    <col min="6" max="6" width="8.7109375" style="0" customWidth="1"/>
    <col min="7" max="7" width="100.8515625" style="0" customWidth="1"/>
    <col min="8" max="16384" width="8.7109375" style="0" customWidth="1"/>
  </cols>
  <sheetData>
    <row r="2" spans="1:7" ht="39.75" customHeight="1">
      <c r="A2" t="s">
        <v>115</v>
      </c>
      <c r="C2" s="10" t="s">
        <v>116</v>
      </c>
      <c r="E2" s="10" t="s">
        <v>117</v>
      </c>
      <c r="G2" s="10" t="s">
        <v>118</v>
      </c>
    </row>
    <row r="3" spans="1:7" ht="15">
      <c r="A3" t="s">
        <v>119</v>
      </c>
      <c r="C3" s="4">
        <v>12641953</v>
      </c>
      <c r="E3" s="11">
        <v>81.41</v>
      </c>
      <c r="G3" s="4">
        <v>10071355</v>
      </c>
    </row>
    <row r="4" spans="1:7" ht="15">
      <c r="A4" t="s">
        <v>120</v>
      </c>
      <c r="C4" t="s">
        <v>71</v>
      </c>
      <c r="E4" t="s">
        <v>71</v>
      </c>
      <c r="G4" t="s">
        <v>71</v>
      </c>
    </row>
    <row r="5" spans="1:7" ht="15">
      <c r="A5" t="s">
        <v>121</v>
      </c>
      <c r="C5" s="4">
        <v>12641953</v>
      </c>
      <c r="G5" s="4">
        <v>10071355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4" spans="1:7" ht="15">
      <c r="A4" t="s">
        <v>123</v>
      </c>
      <c r="D4">
        <v>2016</v>
      </c>
      <c r="G4">
        <v>2015</v>
      </c>
    </row>
    <row r="5" spans="1:7" ht="15">
      <c r="A5" t="s">
        <v>124</v>
      </c>
      <c r="C5" s="5">
        <v>2671000</v>
      </c>
      <c r="D5" s="5"/>
      <c r="F5" s="5">
        <v>1750000</v>
      </c>
      <c r="G5" s="5"/>
    </row>
    <row r="6" spans="1:7" ht="15">
      <c r="A6" t="s">
        <v>125</v>
      </c>
      <c r="D6" s="4">
        <v>0</v>
      </c>
      <c r="G6" s="4">
        <v>342000</v>
      </c>
    </row>
    <row r="7" spans="1:7" ht="15">
      <c r="A7" t="s">
        <v>126</v>
      </c>
      <c r="D7" s="4">
        <v>2282000</v>
      </c>
      <c r="G7" s="4">
        <v>1645000</v>
      </c>
    </row>
    <row r="8" spans="1:7" ht="15">
      <c r="A8" t="s">
        <v>127</v>
      </c>
      <c r="D8" s="4">
        <v>3000</v>
      </c>
      <c r="G8" s="4">
        <v>1995</v>
      </c>
    </row>
    <row r="9" spans="1:7" ht="15">
      <c r="A9" t="s">
        <v>121</v>
      </c>
      <c r="C9" s="5">
        <v>4956000</v>
      </c>
      <c r="D9" s="5"/>
      <c r="F9" s="5">
        <v>3738995</v>
      </c>
      <c r="G9" s="5"/>
    </row>
  </sheetData>
  <sheetProtection selectLockedCells="1" selectUnlockedCells="1"/>
  <mergeCells count="5">
    <mergeCell ref="A2:F2"/>
    <mergeCell ref="C5:D5"/>
    <mergeCell ref="F5:G5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2020-10-09T09:48:08Z</dcterms:created>
  <dcterms:modified xsi:type="dcterms:W3CDTF">2020-10-09T09:48:08Z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